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固定资产划转" sheetId="5" r:id="rId1"/>
  </sheets>
  <definedNames>
    <definedName name="_xlnm._FilterDatabase" localSheetId="0" hidden="1">固定资产划转!$A$3:$O$29</definedName>
  </definedNames>
  <calcPr calcId="144525"/>
</workbook>
</file>

<file path=xl/sharedStrings.xml><?xml version="1.0" encoding="utf-8"?>
<sst xmlns="http://schemas.openxmlformats.org/spreadsheetml/2006/main" count="174" uniqueCount="57">
  <si>
    <t>附件3</t>
  </si>
  <si>
    <t>划转城管局固定资产清单</t>
  </si>
  <si>
    <t>序号</t>
  </si>
  <si>
    <t>类别</t>
  </si>
  <si>
    <t>资产名称</t>
  </si>
  <si>
    <t>型号</t>
  </si>
  <si>
    <t>单位</t>
  </si>
  <si>
    <t>变动方式</t>
  </si>
  <si>
    <t>数量</t>
  </si>
  <si>
    <t>入账日期</t>
  </si>
  <si>
    <t>原值原币</t>
  </si>
  <si>
    <t>累计折旧</t>
  </si>
  <si>
    <t>净值</t>
  </si>
  <si>
    <t>预计净残值</t>
  </si>
  <si>
    <t>使用部门</t>
  </si>
  <si>
    <t>资金来源</t>
  </si>
  <si>
    <t xml:space="preserve"> 去向</t>
  </si>
  <si>
    <t>车辆</t>
  </si>
  <si>
    <t>保洁车</t>
  </si>
  <si>
    <t>辆</t>
  </si>
  <si>
    <t>购入</t>
  </si>
  <si>
    <t>环卫车队</t>
  </si>
  <si>
    <t>物业自筹</t>
  </si>
  <si>
    <t>城管局</t>
  </si>
  <si>
    <t>桶装垃圾运输车</t>
  </si>
  <si>
    <t>中联ZLJ5030CTYSCE5</t>
  </si>
  <si>
    <t>轻型货车</t>
  </si>
  <si>
    <t>自装卸式车垃圾车</t>
  </si>
  <si>
    <t>中联ZBH5033ZZZSCE5</t>
  </si>
  <si>
    <t>扶贫贷款资金</t>
  </si>
  <si>
    <t>洗桶车</t>
  </si>
  <si>
    <t>中联ZBH5080TQXJXE6</t>
  </si>
  <si>
    <t>高空作业车</t>
  </si>
  <si>
    <t>徐工XZJ5060JGKJ5</t>
  </si>
  <si>
    <t>中联ZLJ5070ZZZHFE5</t>
  </si>
  <si>
    <t>扶贫贷款资金336849.57元，物业自筹538300.86元</t>
  </si>
  <si>
    <t>电动三轮车</t>
  </si>
  <si>
    <t>主席台2.2米</t>
  </si>
  <si>
    <t>张</t>
  </si>
  <si>
    <t>环卫车管所</t>
  </si>
  <si>
    <t>会议桌2.4米</t>
  </si>
  <si>
    <t>四门实木衣柜</t>
  </si>
  <si>
    <t>个</t>
  </si>
  <si>
    <t>志高空调</t>
  </si>
  <si>
    <t>台</t>
  </si>
  <si>
    <t>LED灯、音响</t>
  </si>
  <si>
    <t>套</t>
  </si>
  <si>
    <t>三元城管局</t>
  </si>
  <si>
    <t>全彩显示屏</t>
  </si>
  <si>
    <t>电脑</t>
  </si>
  <si>
    <t>打印机</t>
  </si>
  <si>
    <t>触控一体机</t>
  </si>
  <si>
    <t>会议系统</t>
  </si>
  <si>
    <t>格力空调</t>
  </si>
  <si>
    <t>办家家具一批</t>
  </si>
  <si>
    <t>批</t>
  </si>
  <si>
    <t>合计</t>
  </si>
</sst>
</file>

<file path=xl/styles.xml><?xml version="1.0" encoding="utf-8"?>
<styleSheet xmlns="http://schemas.openxmlformats.org/spreadsheetml/2006/main">
  <numFmts count="6">
    <numFmt numFmtId="176" formatCode="yyyy&quot;年&quot;m&quot;月&quot;;@"/>
    <numFmt numFmtId="43" formatCode="_ * #,##0.00_ ;_ * \-#,##0.00_ ;_ * &quot;-&quot;??_ ;_ @_ "/>
    <numFmt numFmtId="177" formatCode="\¥#,##0.00;\¥\-#,##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22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10"/>
      <name val="仿宋_GB2312"/>
      <charset val="0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b/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17" borderId="6" applyNumberFormat="0" applyAlignment="0" applyProtection="0">
      <alignment vertical="center"/>
    </xf>
    <xf numFmtId="0" fontId="26" fillId="17" borderId="2" applyNumberFormat="0" applyAlignment="0" applyProtection="0">
      <alignment vertical="center"/>
    </xf>
    <xf numFmtId="0" fontId="28" fillId="19" borderId="7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11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7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workbookViewId="0">
      <selection activeCell="A2" sqref="A2:N2"/>
    </sheetView>
  </sheetViews>
  <sheetFormatPr defaultColWidth="9" defaultRowHeight="14.25"/>
  <cols>
    <col min="1" max="1" width="6.625" style="2" customWidth="1"/>
    <col min="2" max="2" width="9.625" customWidth="1"/>
    <col min="3" max="3" width="16.625" customWidth="1"/>
    <col min="4" max="4" width="19.75" customWidth="1"/>
    <col min="5" max="5" width="6" customWidth="1"/>
    <col min="6" max="6" width="7.5" customWidth="1"/>
    <col min="8" max="8" width="11.5" customWidth="1"/>
    <col min="9" max="9" width="15.875" style="3" customWidth="1"/>
    <col min="10" max="10" width="15.5" customWidth="1"/>
    <col min="11" max="11" width="9.25" customWidth="1"/>
    <col min="12" max="12" width="10" customWidth="1"/>
    <col min="13" max="13" width="16.5" customWidth="1"/>
    <col min="14" max="14" width="34.375" customWidth="1"/>
    <col min="15" max="15" width="21.875" style="4" customWidth="1"/>
  </cols>
  <sheetData>
    <row r="1" ht="21" customHeight="1" spans="1:15">
      <c r="A1" s="5" t="s">
        <v>0</v>
      </c>
      <c r="B1" s="6"/>
      <c r="C1" s="6"/>
      <c r="D1" s="6"/>
      <c r="E1" s="6"/>
      <c r="F1" s="6"/>
      <c r="G1" s="6"/>
      <c r="H1" s="6"/>
      <c r="I1" s="17"/>
      <c r="J1" s="6"/>
      <c r="K1" s="6"/>
      <c r="L1" s="6"/>
      <c r="M1" s="6"/>
      <c r="N1" s="6"/>
      <c r="O1" s="18"/>
    </row>
    <row r="2" ht="25" customHeight="1" spans="1:15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8"/>
    </row>
    <row r="3" s="1" customFormat="1" ht="25" customHeight="1" spans="1:1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19" t="s">
        <v>10</v>
      </c>
      <c r="J3" s="10" t="s">
        <v>11</v>
      </c>
      <c r="K3" s="10" t="s">
        <v>12</v>
      </c>
      <c r="L3" s="10" t="s">
        <v>13</v>
      </c>
      <c r="M3" s="9" t="s">
        <v>14</v>
      </c>
      <c r="N3" s="9" t="s">
        <v>15</v>
      </c>
      <c r="O3" s="20" t="s">
        <v>16</v>
      </c>
    </row>
    <row r="4" ht="25" customHeight="1" spans="1:15">
      <c r="A4" s="11">
        <v>1</v>
      </c>
      <c r="B4" s="11" t="s">
        <v>17</v>
      </c>
      <c r="C4" s="11" t="s">
        <v>18</v>
      </c>
      <c r="D4" s="11"/>
      <c r="E4" s="11" t="s">
        <v>19</v>
      </c>
      <c r="F4" s="11" t="s">
        <v>20</v>
      </c>
      <c r="G4" s="11">
        <v>9</v>
      </c>
      <c r="H4" s="12">
        <v>42856</v>
      </c>
      <c r="I4" s="21">
        <v>45900</v>
      </c>
      <c r="J4" s="21">
        <f>I4</f>
        <v>45900</v>
      </c>
      <c r="K4" s="11">
        <f>I4-J4</f>
        <v>0</v>
      </c>
      <c r="L4" s="11">
        <v>0</v>
      </c>
      <c r="M4" s="11" t="s">
        <v>21</v>
      </c>
      <c r="N4" s="11" t="s">
        <v>22</v>
      </c>
      <c r="O4" s="22" t="s">
        <v>23</v>
      </c>
    </row>
    <row r="5" ht="25" customHeight="1" spans="1:15">
      <c r="A5" s="11">
        <v>2</v>
      </c>
      <c r="B5" s="11"/>
      <c r="C5" s="13" t="s">
        <v>24</v>
      </c>
      <c r="D5" s="11" t="s">
        <v>25</v>
      </c>
      <c r="E5" s="11" t="s">
        <v>19</v>
      </c>
      <c r="F5" s="11" t="s">
        <v>20</v>
      </c>
      <c r="G5" s="11">
        <v>1</v>
      </c>
      <c r="H5" s="12">
        <v>43160</v>
      </c>
      <c r="I5" s="21">
        <v>97000</v>
      </c>
      <c r="J5" s="21">
        <f>I5</f>
        <v>97000</v>
      </c>
      <c r="K5" s="11">
        <f>I5-J5</f>
        <v>0</v>
      </c>
      <c r="L5" s="11">
        <v>0</v>
      </c>
      <c r="M5" s="11" t="s">
        <v>21</v>
      </c>
      <c r="N5" s="11" t="s">
        <v>22</v>
      </c>
      <c r="O5" s="22" t="s">
        <v>23</v>
      </c>
    </row>
    <row r="6" ht="25" customHeight="1" spans="1:15">
      <c r="A6" s="11">
        <v>3</v>
      </c>
      <c r="B6" s="11"/>
      <c r="C6" s="13" t="s">
        <v>26</v>
      </c>
      <c r="D6" s="11"/>
      <c r="E6" s="11" t="s">
        <v>19</v>
      </c>
      <c r="F6" s="11" t="s">
        <v>20</v>
      </c>
      <c r="G6" s="11">
        <v>1</v>
      </c>
      <c r="H6" s="12">
        <v>43831</v>
      </c>
      <c r="I6" s="21">
        <v>89800</v>
      </c>
      <c r="J6" s="21">
        <f>I6</f>
        <v>89800</v>
      </c>
      <c r="K6" s="11">
        <f>I6-J6</f>
        <v>0</v>
      </c>
      <c r="L6" s="11">
        <v>0</v>
      </c>
      <c r="M6" s="11" t="s">
        <v>21</v>
      </c>
      <c r="N6" s="11" t="s">
        <v>22</v>
      </c>
      <c r="O6" s="22" t="s">
        <v>23</v>
      </c>
    </row>
    <row r="7" ht="25" customHeight="1" spans="1:15">
      <c r="A7" s="11">
        <v>4</v>
      </c>
      <c r="B7" s="11"/>
      <c r="C7" s="13" t="s">
        <v>27</v>
      </c>
      <c r="D7" s="11" t="s">
        <v>28</v>
      </c>
      <c r="E7" s="11" t="s">
        <v>19</v>
      </c>
      <c r="F7" s="11" t="s">
        <v>20</v>
      </c>
      <c r="G7" s="11">
        <v>3</v>
      </c>
      <c r="H7" s="12">
        <v>43832</v>
      </c>
      <c r="I7" s="21">
        <v>465000</v>
      </c>
      <c r="J7" s="21">
        <f>I7</f>
        <v>465000</v>
      </c>
      <c r="K7" s="11">
        <f>I7-J7</f>
        <v>0</v>
      </c>
      <c r="L7" s="11">
        <v>0</v>
      </c>
      <c r="M7" s="11" t="s">
        <v>21</v>
      </c>
      <c r="N7" s="11" t="s">
        <v>29</v>
      </c>
      <c r="O7" s="22" t="s">
        <v>23</v>
      </c>
    </row>
    <row r="8" ht="25" customHeight="1" spans="1:15">
      <c r="A8" s="11">
        <v>5</v>
      </c>
      <c r="B8" s="11"/>
      <c r="C8" s="13" t="s">
        <v>30</v>
      </c>
      <c r="D8" s="11" t="s">
        <v>31</v>
      </c>
      <c r="E8" s="11" t="s">
        <v>19</v>
      </c>
      <c r="F8" s="11" t="s">
        <v>20</v>
      </c>
      <c r="G8" s="11">
        <v>1</v>
      </c>
      <c r="H8" s="12">
        <v>43833</v>
      </c>
      <c r="I8" s="21">
        <v>798000</v>
      </c>
      <c r="J8" s="21">
        <f>I8</f>
        <v>798000</v>
      </c>
      <c r="K8" s="11">
        <f>I8-J8</f>
        <v>0</v>
      </c>
      <c r="L8" s="11">
        <v>0</v>
      </c>
      <c r="M8" s="11" t="s">
        <v>21</v>
      </c>
      <c r="N8" s="11" t="s">
        <v>29</v>
      </c>
      <c r="O8" s="22" t="s">
        <v>23</v>
      </c>
    </row>
    <row r="9" ht="25" customHeight="1" spans="1:15">
      <c r="A9" s="11">
        <v>6</v>
      </c>
      <c r="B9" s="11"/>
      <c r="C9" s="13" t="s">
        <v>32</v>
      </c>
      <c r="D9" s="11" t="s">
        <v>33</v>
      </c>
      <c r="E9" s="11" t="s">
        <v>19</v>
      </c>
      <c r="F9" s="11" t="s">
        <v>20</v>
      </c>
      <c r="G9" s="11">
        <v>1</v>
      </c>
      <c r="H9" s="12">
        <v>43983</v>
      </c>
      <c r="I9" s="21">
        <v>428500</v>
      </c>
      <c r="J9" s="21">
        <v>428500</v>
      </c>
      <c r="K9" s="11">
        <v>0</v>
      </c>
      <c r="L9" s="11">
        <v>0</v>
      </c>
      <c r="M9" s="11" t="s">
        <v>21</v>
      </c>
      <c r="N9" s="11" t="s">
        <v>22</v>
      </c>
      <c r="O9" s="22"/>
    </row>
    <row r="10" ht="25" customHeight="1" spans="1:15">
      <c r="A10" s="11">
        <v>7</v>
      </c>
      <c r="B10" s="11"/>
      <c r="C10" s="14" t="s">
        <v>27</v>
      </c>
      <c r="D10" s="11" t="s">
        <v>34</v>
      </c>
      <c r="E10" s="11" t="s">
        <v>19</v>
      </c>
      <c r="F10" s="11" t="s">
        <v>20</v>
      </c>
      <c r="G10" s="11">
        <v>3</v>
      </c>
      <c r="H10" s="12">
        <v>43834</v>
      </c>
      <c r="I10" s="21">
        <v>875150.43</v>
      </c>
      <c r="J10" s="21">
        <f t="shared" ref="J10:J16" si="0">I10</f>
        <v>875150.43</v>
      </c>
      <c r="K10" s="11">
        <f t="shared" ref="K10:K16" si="1">I10-J10</f>
        <v>0</v>
      </c>
      <c r="L10" s="11">
        <v>0</v>
      </c>
      <c r="M10" s="11" t="s">
        <v>21</v>
      </c>
      <c r="N10" s="11" t="s">
        <v>29</v>
      </c>
      <c r="O10" s="22" t="s">
        <v>23</v>
      </c>
    </row>
    <row r="11" ht="36" customHeight="1" spans="1:15">
      <c r="A11" s="11">
        <v>8</v>
      </c>
      <c r="B11" s="11"/>
      <c r="C11" s="13" t="s">
        <v>27</v>
      </c>
      <c r="D11" s="11" t="s">
        <v>34</v>
      </c>
      <c r="E11" s="11" t="s">
        <v>19</v>
      </c>
      <c r="F11" s="11" t="s">
        <v>20</v>
      </c>
      <c r="G11" s="11">
        <v>3</v>
      </c>
      <c r="H11" s="12">
        <v>43984</v>
      </c>
      <c r="I11" s="21">
        <v>875150.43</v>
      </c>
      <c r="J11" s="21">
        <f t="shared" si="0"/>
        <v>875150.43</v>
      </c>
      <c r="K11" s="11">
        <f t="shared" si="1"/>
        <v>0</v>
      </c>
      <c r="L11" s="11">
        <v>0</v>
      </c>
      <c r="M11" s="11" t="s">
        <v>21</v>
      </c>
      <c r="N11" s="23" t="s">
        <v>35</v>
      </c>
      <c r="O11" s="22" t="s">
        <v>23</v>
      </c>
    </row>
    <row r="12" ht="25" customHeight="1" spans="1:15">
      <c r="A12" s="11">
        <v>9</v>
      </c>
      <c r="B12" s="11"/>
      <c r="C12" s="11" t="s">
        <v>36</v>
      </c>
      <c r="D12" s="11"/>
      <c r="E12" s="11" t="s">
        <v>19</v>
      </c>
      <c r="F12" s="11" t="s">
        <v>20</v>
      </c>
      <c r="G12" s="11">
        <v>4</v>
      </c>
      <c r="H12" s="12">
        <v>44077</v>
      </c>
      <c r="I12" s="21">
        <v>22000</v>
      </c>
      <c r="J12" s="21">
        <f t="shared" si="0"/>
        <v>22000</v>
      </c>
      <c r="K12" s="11">
        <f t="shared" si="1"/>
        <v>0</v>
      </c>
      <c r="L12" s="11">
        <v>0</v>
      </c>
      <c r="M12" s="11" t="s">
        <v>21</v>
      </c>
      <c r="N12" s="11" t="s">
        <v>22</v>
      </c>
      <c r="O12" s="22" t="s">
        <v>23</v>
      </c>
    </row>
    <row r="13" ht="25" customHeight="1" spans="1:15">
      <c r="A13" s="11">
        <v>10</v>
      </c>
      <c r="B13" s="11"/>
      <c r="C13" s="15" t="s">
        <v>37</v>
      </c>
      <c r="D13" s="11"/>
      <c r="E13" s="13" t="s">
        <v>38</v>
      </c>
      <c r="F13" s="11" t="s">
        <v>20</v>
      </c>
      <c r="G13" s="15">
        <v>3</v>
      </c>
      <c r="H13" s="12">
        <v>43343</v>
      </c>
      <c r="I13" s="21">
        <v>5040</v>
      </c>
      <c r="J13" s="21">
        <f t="shared" si="0"/>
        <v>5040</v>
      </c>
      <c r="K13" s="11">
        <f t="shared" si="1"/>
        <v>0</v>
      </c>
      <c r="L13" s="11">
        <v>0</v>
      </c>
      <c r="M13" s="13" t="s">
        <v>39</v>
      </c>
      <c r="N13" s="11" t="s">
        <v>22</v>
      </c>
      <c r="O13" s="22" t="s">
        <v>23</v>
      </c>
    </row>
    <row r="14" ht="25" customHeight="1" spans="1:15">
      <c r="A14" s="11">
        <v>11</v>
      </c>
      <c r="B14" s="11"/>
      <c r="C14" s="15" t="s">
        <v>40</v>
      </c>
      <c r="D14" s="11"/>
      <c r="E14" s="13" t="s">
        <v>38</v>
      </c>
      <c r="F14" s="11" t="s">
        <v>20</v>
      </c>
      <c r="G14" s="15">
        <v>1</v>
      </c>
      <c r="H14" s="12">
        <v>43343</v>
      </c>
      <c r="I14" s="21">
        <v>2300</v>
      </c>
      <c r="J14" s="21">
        <f t="shared" si="0"/>
        <v>2300</v>
      </c>
      <c r="K14" s="11">
        <f t="shared" si="1"/>
        <v>0</v>
      </c>
      <c r="L14" s="11">
        <v>0</v>
      </c>
      <c r="M14" s="13" t="s">
        <v>39</v>
      </c>
      <c r="N14" s="11" t="s">
        <v>22</v>
      </c>
      <c r="O14" s="22" t="s">
        <v>23</v>
      </c>
    </row>
    <row r="15" ht="25" customHeight="1" spans="1:15">
      <c r="A15" s="11">
        <v>12</v>
      </c>
      <c r="B15" s="11"/>
      <c r="C15" s="15" t="s">
        <v>41</v>
      </c>
      <c r="D15" s="11"/>
      <c r="E15" s="13" t="s">
        <v>42</v>
      </c>
      <c r="F15" s="11" t="s">
        <v>20</v>
      </c>
      <c r="G15" s="15">
        <v>1</v>
      </c>
      <c r="H15" s="12">
        <v>43343</v>
      </c>
      <c r="I15" s="21">
        <v>2450</v>
      </c>
      <c r="J15" s="21">
        <f t="shared" si="0"/>
        <v>2450</v>
      </c>
      <c r="K15" s="11">
        <f t="shared" si="1"/>
        <v>0</v>
      </c>
      <c r="L15" s="11">
        <v>0</v>
      </c>
      <c r="M15" s="13" t="s">
        <v>39</v>
      </c>
      <c r="N15" s="11" t="s">
        <v>22</v>
      </c>
      <c r="O15" s="22" t="s">
        <v>23</v>
      </c>
    </row>
    <row r="16" ht="25" customHeight="1" spans="1:15">
      <c r="A16" s="11">
        <v>13</v>
      </c>
      <c r="B16" s="11"/>
      <c r="C16" s="15" t="s">
        <v>43</v>
      </c>
      <c r="D16" s="11"/>
      <c r="E16" s="13" t="s">
        <v>44</v>
      </c>
      <c r="F16" s="11" t="s">
        <v>20</v>
      </c>
      <c r="G16" s="15">
        <v>14</v>
      </c>
      <c r="H16" s="12">
        <v>43343</v>
      </c>
      <c r="I16" s="21">
        <v>74557</v>
      </c>
      <c r="J16" s="21">
        <f t="shared" si="0"/>
        <v>74557</v>
      </c>
      <c r="K16" s="11">
        <f t="shared" si="1"/>
        <v>0</v>
      </c>
      <c r="L16" s="11">
        <v>0</v>
      </c>
      <c r="M16" s="13" t="s">
        <v>39</v>
      </c>
      <c r="N16" s="11" t="s">
        <v>22</v>
      </c>
      <c r="O16" s="22" t="s">
        <v>23</v>
      </c>
    </row>
    <row r="17" ht="25" customHeight="1" spans="1:15">
      <c r="A17" s="11">
        <v>14</v>
      </c>
      <c r="B17" s="11"/>
      <c r="C17" s="15" t="s">
        <v>45</v>
      </c>
      <c r="D17" s="11"/>
      <c r="E17" s="13" t="s">
        <v>46</v>
      </c>
      <c r="F17" s="11" t="s">
        <v>20</v>
      </c>
      <c r="G17" s="15">
        <v>1</v>
      </c>
      <c r="H17" s="12">
        <v>44104</v>
      </c>
      <c r="I17" s="21">
        <v>166836.63</v>
      </c>
      <c r="J17" s="21">
        <f t="shared" ref="J17:J28" si="2">I17</f>
        <v>166836.63</v>
      </c>
      <c r="K17" s="11">
        <f t="shared" ref="K17:K28" si="3">I17-J17</f>
        <v>0</v>
      </c>
      <c r="L17" s="11">
        <v>0</v>
      </c>
      <c r="M17" s="13" t="s">
        <v>47</v>
      </c>
      <c r="N17" s="11" t="s">
        <v>22</v>
      </c>
      <c r="O17" s="22" t="s">
        <v>23</v>
      </c>
    </row>
    <row r="18" ht="25" customHeight="1" spans="1:15">
      <c r="A18" s="11">
        <v>15</v>
      </c>
      <c r="B18" s="11"/>
      <c r="C18" s="15" t="s">
        <v>48</v>
      </c>
      <c r="D18" s="11"/>
      <c r="E18" s="13" t="s">
        <v>42</v>
      </c>
      <c r="F18" s="11" t="s">
        <v>20</v>
      </c>
      <c r="G18" s="15">
        <v>1</v>
      </c>
      <c r="H18" s="12">
        <v>44104</v>
      </c>
      <c r="I18" s="21">
        <v>193445.54</v>
      </c>
      <c r="J18" s="21">
        <f t="shared" si="2"/>
        <v>193445.54</v>
      </c>
      <c r="K18" s="11">
        <f t="shared" si="3"/>
        <v>0</v>
      </c>
      <c r="L18" s="11">
        <v>0</v>
      </c>
      <c r="M18" s="13" t="s">
        <v>47</v>
      </c>
      <c r="N18" s="11" t="s">
        <v>22</v>
      </c>
      <c r="O18" s="22" t="s">
        <v>23</v>
      </c>
    </row>
    <row r="19" ht="25" customHeight="1" spans="1:15">
      <c r="A19" s="11">
        <v>16</v>
      </c>
      <c r="B19" s="11"/>
      <c r="C19" s="15" t="s">
        <v>49</v>
      </c>
      <c r="D19" s="11"/>
      <c r="E19" s="13" t="s">
        <v>44</v>
      </c>
      <c r="F19" s="11" t="s">
        <v>20</v>
      </c>
      <c r="G19" s="15">
        <v>1</v>
      </c>
      <c r="H19" s="12">
        <v>43585</v>
      </c>
      <c r="I19" s="21">
        <v>2800</v>
      </c>
      <c r="J19" s="21">
        <f t="shared" si="2"/>
        <v>2800</v>
      </c>
      <c r="K19" s="11">
        <f t="shared" si="3"/>
        <v>0</v>
      </c>
      <c r="L19" s="11">
        <v>0</v>
      </c>
      <c r="M19" s="13" t="s">
        <v>47</v>
      </c>
      <c r="N19" s="11" t="s">
        <v>22</v>
      </c>
      <c r="O19" s="22" t="s">
        <v>23</v>
      </c>
    </row>
    <row r="20" ht="25" customHeight="1" spans="1:15">
      <c r="A20" s="11">
        <v>17</v>
      </c>
      <c r="B20" s="11"/>
      <c r="C20" s="15" t="s">
        <v>50</v>
      </c>
      <c r="D20" s="11"/>
      <c r="E20" s="13" t="s">
        <v>44</v>
      </c>
      <c r="F20" s="11" t="s">
        <v>20</v>
      </c>
      <c r="G20" s="15">
        <v>1</v>
      </c>
      <c r="H20" s="12">
        <v>43585</v>
      </c>
      <c r="I20" s="21">
        <v>1550</v>
      </c>
      <c r="J20" s="21">
        <f t="shared" si="2"/>
        <v>1550</v>
      </c>
      <c r="K20" s="11">
        <f t="shared" si="3"/>
        <v>0</v>
      </c>
      <c r="L20" s="11">
        <v>0</v>
      </c>
      <c r="M20" s="13" t="s">
        <v>47</v>
      </c>
      <c r="N20" s="11" t="s">
        <v>22</v>
      </c>
      <c r="O20" s="22" t="s">
        <v>23</v>
      </c>
    </row>
    <row r="21" ht="25" customHeight="1" spans="1:15">
      <c r="A21" s="11">
        <v>18</v>
      </c>
      <c r="B21" s="11"/>
      <c r="C21" s="15" t="s">
        <v>51</v>
      </c>
      <c r="D21" s="11"/>
      <c r="E21" s="13" t="s">
        <v>44</v>
      </c>
      <c r="F21" s="11" t="s">
        <v>20</v>
      </c>
      <c r="G21" s="15">
        <v>1</v>
      </c>
      <c r="H21" s="12">
        <v>43830</v>
      </c>
      <c r="I21" s="21">
        <v>29955.75</v>
      </c>
      <c r="J21" s="13">
        <f t="shared" si="2"/>
        <v>29955.75</v>
      </c>
      <c r="K21" s="13">
        <f t="shared" si="3"/>
        <v>0</v>
      </c>
      <c r="L21" s="13">
        <v>0</v>
      </c>
      <c r="M21" s="13" t="s">
        <v>47</v>
      </c>
      <c r="N21" s="11" t="s">
        <v>22</v>
      </c>
      <c r="O21" s="22" t="s">
        <v>23</v>
      </c>
    </row>
    <row r="22" ht="25" customHeight="1" spans="1:15">
      <c r="A22" s="11">
        <v>19</v>
      </c>
      <c r="B22" s="11"/>
      <c r="C22" s="15" t="s">
        <v>52</v>
      </c>
      <c r="D22" s="11"/>
      <c r="E22" s="13" t="s">
        <v>44</v>
      </c>
      <c r="F22" s="11" t="s">
        <v>20</v>
      </c>
      <c r="G22" s="15">
        <v>1</v>
      </c>
      <c r="H22" s="12">
        <v>43830</v>
      </c>
      <c r="I22" s="21">
        <v>31415.93</v>
      </c>
      <c r="J22" s="13">
        <f t="shared" si="2"/>
        <v>31415.93</v>
      </c>
      <c r="K22" s="13">
        <f t="shared" si="3"/>
        <v>0</v>
      </c>
      <c r="L22" s="13">
        <v>0</v>
      </c>
      <c r="M22" s="13" t="s">
        <v>47</v>
      </c>
      <c r="N22" s="11" t="s">
        <v>22</v>
      </c>
      <c r="O22" s="22" t="s">
        <v>23</v>
      </c>
    </row>
    <row r="23" ht="25" customHeight="1" spans="1:15">
      <c r="A23" s="11">
        <v>20</v>
      </c>
      <c r="B23" s="11"/>
      <c r="C23" s="15" t="s">
        <v>49</v>
      </c>
      <c r="D23" s="11"/>
      <c r="E23" s="13" t="s">
        <v>44</v>
      </c>
      <c r="F23" s="11" t="s">
        <v>20</v>
      </c>
      <c r="G23" s="15">
        <v>1</v>
      </c>
      <c r="H23" s="12">
        <v>43921</v>
      </c>
      <c r="I23" s="21">
        <v>2718.45</v>
      </c>
      <c r="J23" s="13">
        <f t="shared" si="2"/>
        <v>2718.45</v>
      </c>
      <c r="K23" s="13">
        <f t="shared" si="3"/>
        <v>0</v>
      </c>
      <c r="L23" s="13">
        <v>0</v>
      </c>
      <c r="M23" s="13" t="s">
        <v>47</v>
      </c>
      <c r="N23" s="11" t="s">
        <v>22</v>
      </c>
      <c r="O23" s="22" t="s">
        <v>23</v>
      </c>
    </row>
    <row r="24" ht="25" customHeight="1" spans="1:15">
      <c r="A24" s="11">
        <v>21</v>
      </c>
      <c r="B24" s="11"/>
      <c r="C24" s="15" t="s">
        <v>53</v>
      </c>
      <c r="D24" s="11"/>
      <c r="E24" s="13" t="s">
        <v>44</v>
      </c>
      <c r="F24" s="11" t="s">
        <v>20</v>
      </c>
      <c r="G24" s="15">
        <v>1</v>
      </c>
      <c r="H24" s="12">
        <v>43921</v>
      </c>
      <c r="I24" s="21">
        <v>4469.03</v>
      </c>
      <c r="J24" s="13">
        <f t="shared" si="2"/>
        <v>4469.03</v>
      </c>
      <c r="K24" s="13">
        <f t="shared" si="3"/>
        <v>0</v>
      </c>
      <c r="L24" s="13">
        <v>0</v>
      </c>
      <c r="M24" s="13" t="s">
        <v>47</v>
      </c>
      <c r="N24" s="11" t="s">
        <v>22</v>
      </c>
      <c r="O24" s="22" t="s">
        <v>23</v>
      </c>
    </row>
    <row r="25" ht="25" customHeight="1" spans="1:15">
      <c r="A25" s="11">
        <v>22</v>
      </c>
      <c r="B25" s="11"/>
      <c r="C25" s="15" t="s">
        <v>53</v>
      </c>
      <c r="D25" s="11"/>
      <c r="E25" s="13" t="s">
        <v>44</v>
      </c>
      <c r="F25" s="11" t="s">
        <v>20</v>
      </c>
      <c r="G25" s="15">
        <v>9</v>
      </c>
      <c r="H25" s="12">
        <v>43921</v>
      </c>
      <c r="I25" s="21">
        <v>24292.04</v>
      </c>
      <c r="J25" s="13">
        <f t="shared" si="2"/>
        <v>24292.04</v>
      </c>
      <c r="K25" s="13">
        <f t="shared" si="3"/>
        <v>0</v>
      </c>
      <c r="L25" s="13">
        <v>0</v>
      </c>
      <c r="M25" s="13" t="s">
        <v>47</v>
      </c>
      <c r="N25" s="11" t="s">
        <v>22</v>
      </c>
      <c r="O25" s="22" t="s">
        <v>23</v>
      </c>
    </row>
    <row r="26" ht="25" customHeight="1" spans="1:15">
      <c r="A26" s="11">
        <v>23</v>
      </c>
      <c r="B26" s="11"/>
      <c r="C26" s="15" t="s">
        <v>53</v>
      </c>
      <c r="D26" s="11"/>
      <c r="E26" s="13" t="s">
        <v>44</v>
      </c>
      <c r="F26" s="11" t="s">
        <v>20</v>
      </c>
      <c r="G26" s="15">
        <v>7</v>
      </c>
      <c r="H26" s="12">
        <v>43921</v>
      </c>
      <c r="I26" s="21">
        <v>15053.1</v>
      </c>
      <c r="J26" s="13">
        <f t="shared" si="2"/>
        <v>15053.1</v>
      </c>
      <c r="K26" s="13">
        <f t="shared" si="3"/>
        <v>0</v>
      </c>
      <c r="L26" s="13">
        <v>0</v>
      </c>
      <c r="M26" s="13" t="s">
        <v>47</v>
      </c>
      <c r="N26" s="11" t="s">
        <v>22</v>
      </c>
      <c r="O26" s="22" t="s">
        <v>23</v>
      </c>
    </row>
    <row r="27" ht="25" customHeight="1" spans="1:15">
      <c r="A27" s="11">
        <v>24</v>
      </c>
      <c r="B27" s="11"/>
      <c r="C27" s="15" t="s">
        <v>53</v>
      </c>
      <c r="D27" s="11"/>
      <c r="E27" s="13" t="s">
        <v>44</v>
      </c>
      <c r="F27" s="11" t="s">
        <v>20</v>
      </c>
      <c r="G27" s="15">
        <v>1</v>
      </c>
      <c r="H27" s="12">
        <v>43921</v>
      </c>
      <c r="I27" s="21">
        <v>5132.74</v>
      </c>
      <c r="J27" s="13">
        <f t="shared" si="2"/>
        <v>5132.74</v>
      </c>
      <c r="K27" s="13">
        <f t="shared" si="3"/>
        <v>0</v>
      </c>
      <c r="L27" s="13">
        <v>0</v>
      </c>
      <c r="M27" s="13" t="s">
        <v>47</v>
      </c>
      <c r="N27" s="11" t="s">
        <v>22</v>
      </c>
      <c r="O27" s="22" t="s">
        <v>23</v>
      </c>
    </row>
    <row r="28" ht="25" customHeight="1" spans="1:15">
      <c r="A28" s="11">
        <v>25</v>
      </c>
      <c r="B28" s="11"/>
      <c r="C28" s="15" t="s">
        <v>54</v>
      </c>
      <c r="D28" s="11"/>
      <c r="E28" s="13" t="s">
        <v>55</v>
      </c>
      <c r="F28" s="11" t="s">
        <v>20</v>
      </c>
      <c r="G28" s="15">
        <v>1</v>
      </c>
      <c r="H28" s="12">
        <v>43921</v>
      </c>
      <c r="I28" s="21">
        <v>116623.75</v>
      </c>
      <c r="J28" s="13">
        <f t="shared" si="2"/>
        <v>116623.75</v>
      </c>
      <c r="K28" s="13">
        <f t="shared" si="3"/>
        <v>0</v>
      </c>
      <c r="L28" s="13">
        <v>0</v>
      </c>
      <c r="M28" s="13" t="s">
        <v>47</v>
      </c>
      <c r="N28" s="11" t="s">
        <v>22</v>
      </c>
      <c r="O28" s="22" t="s">
        <v>23</v>
      </c>
    </row>
    <row r="29" ht="25" customHeight="1" spans="1:15">
      <c r="A29" s="11" t="s">
        <v>56</v>
      </c>
      <c r="B29" s="16"/>
      <c r="C29" s="16"/>
      <c r="D29" s="16"/>
      <c r="E29" s="16"/>
      <c r="F29" s="16"/>
      <c r="G29" s="16"/>
      <c r="H29" s="16"/>
      <c r="I29" s="21">
        <f>SUM(I4:I28)</f>
        <v>4375140.82</v>
      </c>
      <c r="J29" s="21">
        <f>SUM(J4:J28)</f>
        <v>4375140.82</v>
      </c>
      <c r="K29" s="16"/>
      <c r="L29" s="16"/>
      <c r="M29" s="16"/>
      <c r="N29" s="16"/>
      <c r="O29" s="24"/>
    </row>
  </sheetData>
  <autoFilter ref="A3:O29">
    <extLst/>
  </autoFilter>
  <mergeCells count="3">
    <mergeCell ref="A2:N2"/>
    <mergeCell ref="B4:B12"/>
    <mergeCell ref="B13:B28"/>
  </mergeCells>
  <pageMargins left="0.156944444444444" right="0.0784722222222222" top="0.590277777777778" bottom="0.751388888888889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固定资产划转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猪仙</cp:lastModifiedBy>
  <dcterms:created xsi:type="dcterms:W3CDTF">2021-12-21T01:21:00Z</dcterms:created>
  <dcterms:modified xsi:type="dcterms:W3CDTF">2022-03-07T08:42:34Z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7C59B759DFB549529BCAB71018DF5CDB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