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固定资产 保留" sheetId="4" r:id="rId1"/>
  </sheets>
  <definedNames>
    <definedName name="_xlnm._FilterDatabase" localSheetId="0" hidden="1">'固定资产 保留'!$A$3:$O$27</definedName>
    <definedName name="_xlnm.Print_Area" localSheetId="0">'固定资产 保留'!$A$1:$O$27</definedName>
  </definedNames>
  <calcPr calcId="144525"/>
</workbook>
</file>

<file path=xl/sharedStrings.xml><?xml version="1.0" encoding="utf-8"?>
<sst xmlns="http://schemas.openxmlformats.org/spreadsheetml/2006/main" count="159" uniqueCount="65">
  <si>
    <t>附表2</t>
  </si>
  <si>
    <t>城投物业公司保留固定资产清单</t>
  </si>
  <si>
    <t>序号</t>
  </si>
  <si>
    <t>类别</t>
  </si>
  <si>
    <t>资产名称</t>
  </si>
  <si>
    <t>型号</t>
  </si>
  <si>
    <t>单位</t>
  </si>
  <si>
    <t>变动方式</t>
  </si>
  <si>
    <t>数量</t>
  </si>
  <si>
    <t>入账日期</t>
  </si>
  <si>
    <t>原值原币</t>
  </si>
  <si>
    <t>累计折旧</t>
  </si>
  <si>
    <t>净值</t>
  </si>
  <si>
    <t>预计净残值</t>
  </si>
  <si>
    <t>使用部门</t>
  </si>
  <si>
    <t>资金来源</t>
  </si>
  <si>
    <t xml:space="preserve"> 去向</t>
  </si>
  <si>
    <t>车辆</t>
  </si>
  <si>
    <t>轻型货车</t>
  </si>
  <si>
    <t>辆</t>
  </si>
  <si>
    <t>购入</t>
  </si>
  <si>
    <t>环卫车队</t>
  </si>
  <si>
    <t>物业自筹</t>
  </si>
  <si>
    <t>城投物业</t>
  </si>
  <si>
    <t>电动三轮车</t>
  </si>
  <si>
    <t>中联ZLJ5030CTYSCE5</t>
  </si>
  <si>
    <t>办公用品</t>
  </si>
  <si>
    <t>戴尔电脑</t>
  </si>
  <si>
    <t>台</t>
  </si>
  <si>
    <t>物业本部</t>
  </si>
  <si>
    <t>得实1120打印机</t>
  </si>
  <si>
    <t>中联ZBH5033ZZZSCE5</t>
  </si>
  <si>
    <t>金蝶软件</t>
  </si>
  <si>
    <t>中联ZBH5080TQXJXE6</t>
  </si>
  <si>
    <t>打印机M7605D</t>
  </si>
  <si>
    <t>徐工XZJ5060JGKJ5</t>
  </si>
  <si>
    <t>中联ZLJ5070ZZZHFE5</t>
  </si>
  <si>
    <t>空调KFR-72LW</t>
  </si>
  <si>
    <t>电脑</t>
  </si>
  <si>
    <t>加厚定制铁皮档案储蓄柜4米</t>
  </si>
  <si>
    <t>个</t>
  </si>
  <si>
    <t>加厚定制铁皮储蓄柜2米</t>
  </si>
  <si>
    <t>定制柜子2米</t>
  </si>
  <si>
    <t>办公桌1.4米</t>
  </si>
  <si>
    <t>张</t>
  </si>
  <si>
    <t>办公桌1.8米</t>
  </si>
  <si>
    <t>三化五村项目部</t>
  </si>
  <si>
    <t>会议桌2米</t>
  </si>
  <si>
    <t>联想电脑</t>
  </si>
  <si>
    <t>三化学村物业项目</t>
  </si>
  <si>
    <t>三化一村物业项目部</t>
  </si>
  <si>
    <t>打印机</t>
  </si>
  <si>
    <t>卫健大楼</t>
  </si>
  <si>
    <t>联想式电脑</t>
  </si>
  <si>
    <t>套</t>
  </si>
  <si>
    <t>省安物业项目部</t>
  </si>
  <si>
    <t>天风农贸市场</t>
  </si>
  <si>
    <t>物业公司</t>
  </si>
  <si>
    <t>由三明市投资发展集团有限公司划转</t>
  </si>
  <si>
    <t>在建工程</t>
  </si>
  <si>
    <t>五村农贸市场</t>
  </si>
  <si>
    <t>扶贫贷款资金199052元，市场改造补助专项资金1624701元</t>
  </si>
  <si>
    <t>天风农贸市场改造</t>
  </si>
  <si>
    <t>扶贫贷款资金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</si>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</sst>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;@"/>
    <numFmt numFmtId="177" formatCode="\¥#,##0.00;\¥\-#,##0.00"/>
  </numFmts>
  <fonts count="32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0"/>
      <name val="仿宋_GB2312"/>
      <charset val="0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view="pageBreakPreview" zoomScaleNormal="100" workbookViewId="0">
      <selection activeCell="A2" sqref="A2:N2"/>
    </sheetView>
  </sheetViews>
  <sheetFormatPr defaultColWidth="9" defaultRowHeight="14.25"/>
  <cols>
    <col min="1" max="1" width="6.625" style="2" customWidth="1"/>
    <col min="2" max="2" width="13.75" customWidth="1"/>
    <col min="3" max="4" width="23.25" customWidth="1"/>
    <col min="5" max="5" width="6" customWidth="1"/>
    <col min="6" max="6" width="10.25" customWidth="1"/>
    <col min="8" max="8" width="11.5" customWidth="1"/>
    <col min="9" max="9" width="15.125" style="3" customWidth="1"/>
    <col min="10" max="10" width="14.125" customWidth="1"/>
    <col min="11" max="11" width="9.25" customWidth="1"/>
    <col min="12" max="12" width="9.625" customWidth="1"/>
    <col min="13" max="13" width="19.2666666666667" customWidth="1"/>
    <col min="14" max="14" width="18.75" customWidth="1"/>
    <col min="15" max="15" width="18.375" style="4" customWidth="1"/>
  </cols>
  <sheetData>
    <row r="1" ht="30" customHeight="1" spans="1:1">
      <c r="A1" s="5" t="s">
        <v>0</v>
      </c>
    </row>
    <row r="2" ht="39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25" customHeight="1" spans="1:1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8" t="s">
        <v>8</v>
      </c>
      <c r="H3" s="8" t="s">
        <v>9</v>
      </c>
      <c r="I3" s="19" t="s">
        <v>10</v>
      </c>
      <c r="J3" s="10" t="s">
        <v>11</v>
      </c>
      <c r="K3" s="10" t="s">
        <v>12</v>
      </c>
      <c r="L3" s="10" t="s">
        <v>13</v>
      </c>
      <c r="M3" s="8" t="s">
        <v>14</v>
      </c>
      <c r="N3" s="8" t="s">
        <v>15</v>
      </c>
      <c r="O3" s="20" t="s">
        <v>16</v>
      </c>
    </row>
    <row r="4" ht="25" customHeight="1" spans="1:15">
      <c r="A4" s="11">
        <v>1</v>
      </c>
      <c r="B4" s="12" t="s">
        <v>17</v>
      </c>
      <c r="C4" s="13" t="s">
        <v>18</v>
      </c>
      <c r="D4" s="11"/>
      <c r="E4" s="11" t="s">
        <v>19</v>
      </c>
      <c r="F4" s="11" t="s">
        <v>20</v>
      </c>
      <c r="G4" s="11">
        <v>1</v>
      </c>
      <c r="H4" s="14">
        <v>43831</v>
      </c>
      <c r="I4" s="21">
        <v>89800</v>
      </c>
      <c r="J4" s="21">
        <f>I4</f>
        <v>89800</v>
      </c>
      <c r="K4" s="11">
        <f>I4-J4</f>
        <v>0</v>
      </c>
      <c r="L4" s="11">
        <v>0</v>
      </c>
      <c r="M4" s="11" t="s">
        <v>21</v>
      </c>
      <c r="N4" s="11" t="s">
        <v>22</v>
      </c>
      <c r="O4" s="22" t="s">
        <v>23</v>
      </c>
    </row>
    <row r="5" ht="25" customHeight="1" spans="1:15">
      <c r="A5" s="11">
        <v>2</v>
      </c>
      <c r="B5" s="15"/>
      <c r="C5" s="11" t="s">
        <v>24</v>
      </c>
      <c r="D5" s="11" t="s">
        <v>25</v>
      </c>
      <c r="E5" s="11" t="s">
        <v>19</v>
      </c>
      <c r="F5" s="11" t="s">
        <v>20</v>
      </c>
      <c r="G5" s="11">
        <v>6</v>
      </c>
      <c r="H5" s="14">
        <v>44077</v>
      </c>
      <c r="I5" s="21">
        <v>33000</v>
      </c>
      <c r="J5" s="21">
        <f>I5</f>
        <v>33000</v>
      </c>
      <c r="K5" s="11">
        <f>I5-J5</f>
        <v>0</v>
      </c>
      <c r="L5" s="11">
        <v>0</v>
      </c>
      <c r="M5" s="11" t="s">
        <v>21</v>
      </c>
      <c r="N5" s="11" t="s">
        <v>22</v>
      </c>
      <c r="O5" s="22" t="s">
        <v>23</v>
      </c>
    </row>
    <row r="6" ht="25" customHeight="1" spans="1:15">
      <c r="A6" s="11">
        <v>3</v>
      </c>
      <c r="B6" s="11" t="s">
        <v>26</v>
      </c>
      <c r="C6" s="16" t="s">
        <v>27</v>
      </c>
      <c r="D6" s="11"/>
      <c r="E6" s="13" t="s">
        <v>28</v>
      </c>
      <c r="F6" s="11" t="s">
        <v>20</v>
      </c>
      <c r="G6" s="16">
        <v>1</v>
      </c>
      <c r="H6" s="14">
        <v>42735</v>
      </c>
      <c r="I6" s="21">
        <v>3200</v>
      </c>
      <c r="J6" s="21">
        <f t="shared" ref="J6:J23" si="0">I6</f>
        <v>3200</v>
      </c>
      <c r="K6" s="11">
        <f t="shared" ref="K6:K23" si="1">I6-J6</f>
        <v>0</v>
      </c>
      <c r="L6" s="11">
        <v>0</v>
      </c>
      <c r="M6" s="13" t="s">
        <v>29</v>
      </c>
      <c r="N6" s="11" t="s">
        <v>22</v>
      </c>
      <c r="O6" s="22" t="s">
        <v>23</v>
      </c>
    </row>
    <row r="7" ht="25" customHeight="1" spans="1:15">
      <c r="A7" s="11">
        <v>4</v>
      </c>
      <c r="B7" s="11"/>
      <c r="C7" s="16" t="s">
        <v>30</v>
      </c>
      <c r="D7" s="11" t="s">
        <v>31</v>
      </c>
      <c r="E7" s="13" t="s">
        <v>28</v>
      </c>
      <c r="F7" s="11" t="s">
        <v>20</v>
      </c>
      <c r="G7" s="16">
        <v>1</v>
      </c>
      <c r="H7" s="14">
        <v>42735</v>
      </c>
      <c r="I7" s="21">
        <v>1580</v>
      </c>
      <c r="J7" s="21">
        <f t="shared" si="0"/>
        <v>1580</v>
      </c>
      <c r="K7" s="11">
        <f t="shared" si="1"/>
        <v>0</v>
      </c>
      <c r="L7" s="11">
        <v>0</v>
      </c>
      <c r="M7" s="13" t="s">
        <v>29</v>
      </c>
      <c r="N7" s="11" t="s">
        <v>22</v>
      </c>
      <c r="O7" s="22" t="s">
        <v>23</v>
      </c>
    </row>
    <row r="8" ht="25" customHeight="1" spans="1:15">
      <c r="A8" s="11">
        <v>5</v>
      </c>
      <c r="B8" s="11"/>
      <c r="C8" s="16" t="s">
        <v>32</v>
      </c>
      <c r="D8" s="11" t="s">
        <v>33</v>
      </c>
      <c r="E8" s="13" t="s">
        <v>28</v>
      </c>
      <c r="F8" s="11" t="s">
        <v>20</v>
      </c>
      <c r="G8" s="16">
        <v>1</v>
      </c>
      <c r="H8" s="14">
        <v>42766</v>
      </c>
      <c r="I8" s="21">
        <v>5400</v>
      </c>
      <c r="J8" s="21">
        <f t="shared" si="0"/>
        <v>5400</v>
      </c>
      <c r="K8" s="11">
        <f t="shared" si="1"/>
        <v>0</v>
      </c>
      <c r="L8" s="11">
        <v>0</v>
      </c>
      <c r="M8" s="13" t="s">
        <v>29</v>
      </c>
      <c r="N8" s="11" t="s">
        <v>22</v>
      </c>
      <c r="O8" s="22" t="s">
        <v>23</v>
      </c>
    </row>
    <row r="9" ht="25" customHeight="1" spans="1:15">
      <c r="A9" s="11">
        <v>6</v>
      </c>
      <c r="B9" s="11"/>
      <c r="C9" s="16" t="s">
        <v>34</v>
      </c>
      <c r="D9" s="11" t="s">
        <v>35</v>
      </c>
      <c r="E9" s="13" t="s">
        <v>28</v>
      </c>
      <c r="F9" s="11" t="s">
        <v>20</v>
      </c>
      <c r="G9" s="16">
        <v>1</v>
      </c>
      <c r="H9" s="14">
        <v>42855</v>
      </c>
      <c r="I9" s="21">
        <v>1580</v>
      </c>
      <c r="J9" s="21">
        <f t="shared" si="0"/>
        <v>1580</v>
      </c>
      <c r="K9" s="11">
        <f t="shared" si="1"/>
        <v>0</v>
      </c>
      <c r="L9" s="11">
        <v>0</v>
      </c>
      <c r="M9" s="13" t="s">
        <v>29</v>
      </c>
      <c r="N9" s="11" t="s">
        <v>22</v>
      </c>
      <c r="O9" s="22" t="s">
        <v>23</v>
      </c>
    </row>
    <row r="10" ht="25" customHeight="1" spans="1:15">
      <c r="A10" s="11">
        <v>7</v>
      </c>
      <c r="B10" s="11"/>
      <c r="C10" s="16" t="s">
        <v>27</v>
      </c>
      <c r="D10" s="11" t="s">
        <v>36</v>
      </c>
      <c r="E10" s="13" t="s">
        <v>28</v>
      </c>
      <c r="F10" s="11" t="s">
        <v>20</v>
      </c>
      <c r="G10" s="16">
        <v>1</v>
      </c>
      <c r="H10" s="14">
        <v>43008</v>
      </c>
      <c r="I10" s="21">
        <v>3950</v>
      </c>
      <c r="J10" s="21">
        <f t="shared" si="0"/>
        <v>3950</v>
      </c>
      <c r="K10" s="11">
        <f t="shared" si="1"/>
        <v>0</v>
      </c>
      <c r="L10" s="11">
        <v>0</v>
      </c>
      <c r="M10" s="13" t="s">
        <v>29</v>
      </c>
      <c r="N10" s="11" t="s">
        <v>22</v>
      </c>
      <c r="O10" s="22" t="s">
        <v>23</v>
      </c>
    </row>
    <row r="11" ht="25" customHeight="1" spans="1:15">
      <c r="A11" s="11">
        <v>8</v>
      </c>
      <c r="B11" s="11"/>
      <c r="C11" s="16" t="s">
        <v>37</v>
      </c>
      <c r="D11" s="11" t="s">
        <v>36</v>
      </c>
      <c r="E11" s="13" t="s">
        <v>28</v>
      </c>
      <c r="F11" s="11" t="s">
        <v>20</v>
      </c>
      <c r="G11" s="16">
        <v>1</v>
      </c>
      <c r="H11" s="14">
        <v>43159</v>
      </c>
      <c r="I11" s="21">
        <v>4599</v>
      </c>
      <c r="J11" s="21">
        <f t="shared" si="0"/>
        <v>4599</v>
      </c>
      <c r="K11" s="11">
        <f t="shared" si="1"/>
        <v>0</v>
      </c>
      <c r="L11" s="11">
        <v>0</v>
      </c>
      <c r="M11" s="13" t="s">
        <v>29</v>
      </c>
      <c r="N11" s="11" t="s">
        <v>22</v>
      </c>
      <c r="O11" s="22" t="s">
        <v>23</v>
      </c>
    </row>
    <row r="12" ht="25" customHeight="1" spans="1:15">
      <c r="A12" s="11">
        <v>9</v>
      </c>
      <c r="B12" s="11"/>
      <c r="C12" s="16" t="s">
        <v>38</v>
      </c>
      <c r="D12" s="11"/>
      <c r="E12" s="13" t="s">
        <v>28</v>
      </c>
      <c r="F12" s="11" t="s">
        <v>20</v>
      </c>
      <c r="G12" s="16">
        <v>4</v>
      </c>
      <c r="H12" s="14">
        <v>43312</v>
      </c>
      <c r="I12" s="21">
        <v>15960</v>
      </c>
      <c r="J12" s="21">
        <f t="shared" si="0"/>
        <v>15960</v>
      </c>
      <c r="K12" s="11">
        <f t="shared" si="1"/>
        <v>0</v>
      </c>
      <c r="L12" s="11">
        <v>0</v>
      </c>
      <c r="M12" s="13" t="s">
        <v>29</v>
      </c>
      <c r="N12" s="11" t="s">
        <v>22</v>
      </c>
      <c r="O12" s="22" t="s">
        <v>23</v>
      </c>
    </row>
    <row r="13" ht="36" customHeight="1" spans="1:15">
      <c r="A13" s="11">
        <v>10</v>
      </c>
      <c r="B13" s="11"/>
      <c r="C13" s="17" t="s">
        <v>39</v>
      </c>
      <c r="D13" s="11"/>
      <c r="E13" s="13" t="s">
        <v>40</v>
      </c>
      <c r="F13" s="11" t="s">
        <v>20</v>
      </c>
      <c r="G13" s="16">
        <v>1</v>
      </c>
      <c r="H13" s="14">
        <v>43343</v>
      </c>
      <c r="I13" s="21">
        <v>2400</v>
      </c>
      <c r="J13" s="21">
        <f t="shared" si="0"/>
        <v>2400</v>
      </c>
      <c r="K13" s="11">
        <f t="shared" si="1"/>
        <v>0</v>
      </c>
      <c r="L13" s="11">
        <v>0</v>
      </c>
      <c r="M13" s="13" t="s">
        <v>29</v>
      </c>
      <c r="N13" s="11" t="s">
        <v>22</v>
      </c>
      <c r="O13" s="22" t="s">
        <v>23</v>
      </c>
    </row>
    <row r="14" ht="25" customHeight="1" spans="1:15">
      <c r="A14" s="11">
        <v>11</v>
      </c>
      <c r="B14" s="11"/>
      <c r="C14" s="17" t="s">
        <v>41</v>
      </c>
      <c r="D14" s="11"/>
      <c r="E14" s="13" t="s">
        <v>40</v>
      </c>
      <c r="F14" s="11" t="s">
        <v>20</v>
      </c>
      <c r="G14" s="16">
        <v>1</v>
      </c>
      <c r="H14" s="14">
        <v>43343</v>
      </c>
      <c r="I14" s="21">
        <v>1200</v>
      </c>
      <c r="J14" s="21">
        <f t="shared" si="0"/>
        <v>1200</v>
      </c>
      <c r="K14" s="11">
        <f t="shared" si="1"/>
        <v>0</v>
      </c>
      <c r="L14" s="11">
        <v>0</v>
      </c>
      <c r="M14" s="13" t="s">
        <v>29</v>
      </c>
      <c r="N14" s="11" t="s">
        <v>22</v>
      </c>
      <c r="O14" s="22" t="s">
        <v>23</v>
      </c>
    </row>
    <row r="15" ht="25" customHeight="1" spans="1:15">
      <c r="A15" s="11">
        <v>12</v>
      </c>
      <c r="B15" s="11"/>
      <c r="C15" s="16" t="s">
        <v>42</v>
      </c>
      <c r="D15" s="11"/>
      <c r="E15" s="13" t="s">
        <v>40</v>
      </c>
      <c r="F15" s="11" t="s">
        <v>20</v>
      </c>
      <c r="G15" s="16">
        <v>2</v>
      </c>
      <c r="H15" s="14">
        <v>43343</v>
      </c>
      <c r="I15" s="21">
        <v>2600</v>
      </c>
      <c r="J15" s="21">
        <f t="shared" si="0"/>
        <v>2600</v>
      </c>
      <c r="K15" s="11">
        <f t="shared" si="1"/>
        <v>0</v>
      </c>
      <c r="L15" s="11">
        <v>0</v>
      </c>
      <c r="M15" s="13" t="s">
        <v>29</v>
      </c>
      <c r="N15" s="11" t="s">
        <v>22</v>
      </c>
      <c r="O15" s="22" t="s">
        <v>23</v>
      </c>
    </row>
    <row r="16" ht="25" customHeight="1" spans="1:15">
      <c r="A16" s="11">
        <v>13</v>
      </c>
      <c r="B16" s="11"/>
      <c r="C16" s="16" t="s">
        <v>43</v>
      </c>
      <c r="D16" s="11"/>
      <c r="E16" s="13" t="s">
        <v>44</v>
      </c>
      <c r="F16" s="11" t="s">
        <v>20</v>
      </c>
      <c r="G16" s="16">
        <v>6</v>
      </c>
      <c r="H16" s="14">
        <v>43343</v>
      </c>
      <c r="I16" s="21">
        <v>7200</v>
      </c>
      <c r="J16" s="21">
        <f t="shared" si="0"/>
        <v>7200</v>
      </c>
      <c r="K16" s="11">
        <f t="shared" si="1"/>
        <v>0</v>
      </c>
      <c r="L16" s="11">
        <v>0</v>
      </c>
      <c r="M16" s="13" t="s">
        <v>29</v>
      </c>
      <c r="N16" s="11" t="s">
        <v>22</v>
      </c>
      <c r="O16" s="22" t="s">
        <v>23</v>
      </c>
    </row>
    <row r="17" ht="25" customHeight="1" spans="1:15">
      <c r="A17" s="11">
        <v>14</v>
      </c>
      <c r="B17" s="11"/>
      <c r="C17" s="16" t="s">
        <v>45</v>
      </c>
      <c r="D17" s="11"/>
      <c r="E17" s="13" t="s">
        <v>44</v>
      </c>
      <c r="F17" s="11" t="s">
        <v>20</v>
      </c>
      <c r="G17" s="16">
        <v>4</v>
      </c>
      <c r="H17" s="14">
        <v>43343</v>
      </c>
      <c r="I17" s="21">
        <v>9200</v>
      </c>
      <c r="J17" s="21">
        <f t="shared" si="0"/>
        <v>9200</v>
      </c>
      <c r="K17" s="11">
        <f t="shared" si="1"/>
        <v>0</v>
      </c>
      <c r="L17" s="11">
        <v>0</v>
      </c>
      <c r="M17" s="11" t="s">
        <v>46</v>
      </c>
      <c r="N17" s="11" t="s">
        <v>22</v>
      </c>
      <c r="O17" s="22" t="s">
        <v>23</v>
      </c>
    </row>
    <row r="18" ht="25" customHeight="1" spans="1:15">
      <c r="A18" s="11">
        <v>15</v>
      </c>
      <c r="B18" s="11"/>
      <c r="C18" s="16" t="s">
        <v>47</v>
      </c>
      <c r="D18" s="11"/>
      <c r="E18" s="13" t="s">
        <v>44</v>
      </c>
      <c r="F18" s="11" t="s">
        <v>20</v>
      </c>
      <c r="G18" s="16">
        <v>1</v>
      </c>
      <c r="H18" s="14">
        <v>43343</v>
      </c>
      <c r="I18" s="21">
        <v>1800</v>
      </c>
      <c r="J18" s="21">
        <f t="shared" si="0"/>
        <v>1800</v>
      </c>
      <c r="K18" s="11">
        <f t="shared" si="1"/>
        <v>0</v>
      </c>
      <c r="L18" s="11">
        <v>0</v>
      </c>
      <c r="M18" s="11" t="s">
        <v>46</v>
      </c>
      <c r="N18" s="11" t="s">
        <v>22</v>
      </c>
      <c r="O18" s="22" t="s">
        <v>23</v>
      </c>
    </row>
    <row r="19" ht="25" customHeight="1" spans="1:15">
      <c r="A19" s="11">
        <v>16</v>
      </c>
      <c r="B19" s="11"/>
      <c r="C19" s="16" t="s">
        <v>48</v>
      </c>
      <c r="D19" s="11"/>
      <c r="E19" s="13" t="s">
        <v>28</v>
      </c>
      <c r="F19" s="11" t="s">
        <v>20</v>
      </c>
      <c r="G19" s="16">
        <v>1</v>
      </c>
      <c r="H19" s="14">
        <v>44074</v>
      </c>
      <c r="I19" s="21">
        <v>5297.03</v>
      </c>
      <c r="J19" s="21">
        <f t="shared" si="0"/>
        <v>5297.03</v>
      </c>
      <c r="K19" s="11">
        <f t="shared" si="1"/>
        <v>0</v>
      </c>
      <c r="L19" s="11">
        <v>0</v>
      </c>
      <c r="M19" s="13" t="s">
        <v>49</v>
      </c>
      <c r="N19" s="11" t="s">
        <v>22</v>
      </c>
      <c r="O19" s="22" t="s">
        <v>23</v>
      </c>
    </row>
    <row r="20" ht="25" customHeight="1" spans="1:15">
      <c r="A20" s="11">
        <v>17</v>
      </c>
      <c r="B20" s="11"/>
      <c r="C20" s="16" t="s">
        <v>48</v>
      </c>
      <c r="D20" s="11"/>
      <c r="E20" s="13" t="s">
        <v>28</v>
      </c>
      <c r="F20" s="11" t="s">
        <v>20</v>
      </c>
      <c r="G20" s="16">
        <v>1</v>
      </c>
      <c r="H20" s="14">
        <v>44074</v>
      </c>
      <c r="I20" s="21">
        <v>4257.43</v>
      </c>
      <c r="J20" s="21">
        <f t="shared" si="0"/>
        <v>4257.43</v>
      </c>
      <c r="K20" s="11">
        <f t="shared" si="1"/>
        <v>0</v>
      </c>
      <c r="L20" s="11">
        <v>0</v>
      </c>
      <c r="M20" s="13" t="s">
        <v>50</v>
      </c>
      <c r="N20" s="11" t="s">
        <v>22</v>
      </c>
      <c r="O20" s="22" t="s">
        <v>23</v>
      </c>
    </row>
    <row r="21" ht="25" customHeight="1" spans="1:15">
      <c r="A21" s="11">
        <v>18</v>
      </c>
      <c r="B21" s="11"/>
      <c r="C21" s="16" t="s">
        <v>51</v>
      </c>
      <c r="D21" s="11"/>
      <c r="E21" s="13" t="s">
        <v>28</v>
      </c>
      <c r="F21" s="11" t="s">
        <v>20</v>
      </c>
      <c r="G21" s="16">
        <v>1</v>
      </c>
      <c r="H21" s="14">
        <v>44074</v>
      </c>
      <c r="I21" s="21">
        <v>2178.22</v>
      </c>
      <c r="J21" s="21">
        <f t="shared" si="0"/>
        <v>2178.22</v>
      </c>
      <c r="K21" s="11">
        <f t="shared" si="1"/>
        <v>0</v>
      </c>
      <c r="L21" s="11">
        <v>0</v>
      </c>
      <c r="M21" s="13" t="s">
        <v>50</v>
      </c>
      <c r="N21" s="11" t="s">
        <v>22</v>
      </c>
      <c r="O21" s="22" t="s">
        <v>23</v>
      </c>
    </row>
    <row r="22" ht="25" customHeight="1" spans="1:15">
      <c r="A22" s="11">
        <v>19</v>
      </c>
      <c r="B22" s="11"/>
      <c r="C22" s="16" t="s">
        <v>38</v>
      </c>
      <c r="D22" s="11"/>
      <c r="E22" s="13" t="s">
        <v>28</v>
      </c>
      <c r="F22" s="11" t="s">
        <v>20</v>
      </c>
      <c r="G22" s="16">
        <v>2</v>
      </c>
      <c r="H22" s="14">
        <v>44074</v>
      </c>
      <c r="I22" s="21">
        <v>7128.71</v>
      </c>
      <c r="J22" s="21">
        <f t="shared" si="0"/>
        <v>7128.71</v>
      </c>
      <c r="K22" s="11">
        <f t="shared" si="1"/>
        <v>0</v>
      </c>
      <c r="L22" s="11">
        <v>0</v>
      </c>
      <c r="M22" s="13" t="s">
        <v>52</v>
      </c>
      <c r="N22" s="11" t="s">
        <v>22</v>
      </c>
      <c r="O22" s="22" t="s">
        <v>23</v>
      </c>
    </row>
    <row r="23" ht="25" customHeight="1" spans="1:15">
      <c r="A23" s="11">
        <v>20</v>
      </c>
      <c r="B23" s="11"/>
      <c r="C23" s="16" t="s">
        <v>53</v>
      </c>
      <c r="D23" s="11"/>
      <c r="E23" s="13" t="s">
        <v>54</v>
      </c>
      <c r="F23" s="11" t="s">
        <v>20</v>
      </c>
      <c r="G23" s="16">
        <v>1</v>
      </c>
      <c r="H23" s="14">
        <v>44135</v>
      </c>
      <c r="I23" s="21">
        <v>4257.43</v>
      </c>
      <c r="J23" s="21">
        <f t="shared" si="0"/>
        <v>4257.43</v>
      </c>
      <c r="K23" s="11">
        <f t="shared" si="1"/>
        <v>0</v>
      </c>
      <c r="L23" s="11">
        <v>0</v>
      </c>
      <c r="M23" s="13" t="s">
        <v>55</v>
      </c>
      <c r="N23" s="11" t="s">
        <v>22</v>
      </c>
      <c r="O23" s="22" t="s">
        <v>23</v>
      </c>
    </row>
    <row r="24" ht="33" customHeight="1" spans="1:15">
      <c r="A24" s="11">
        <v>21</v>
      </c>
      <c r="B24" s="16" t="s">
        <v>56</v>
      </c>
      <c r="C24" s="18"/>
      <c r="D24" s="11"/>
      <c r="E24" s="18"/>
      <c r="F24" s="18"/>
      <c r="G24" s="18"/>
      <c r="H24" s="14">
        <v>44013</v>
      </c>
      <c r="I24" s="21">
        <v>4020000</v>
      </c>
      <c r="J24" s="13"/>
      <c r="K24" s="13"/>
      <c r="L24" s="13"/>
      <c r="M24" s="13" t="s">
        <v>57</v>
      </c>
      <c r="N24" s="23" t="s">
        <v>58</v>
      </c>
      <c r="O24" s="22" t="s">
        <v>23</v>
      </c>
    </row>
    <row r="25" ht="48" customHeight="1" spans="1:15">
      <c r="A25" s="11">
        <v>22</v>
      </c>
      <c r="B25" s="16" t="s">
        <v>59</v>
      </c>
      <c r="C25" s="18" t="s">
        <v>60</v>
      </c>
      <c r="D25" s="11"/>
      <c r="E25" s="18"/>
      <c r="F25" s="18"/>
      <c r="G25" s="18"/>
      <c r="H25" s="14"/>
      <c r="I25" s="21">
        <v>1823753</v>
      </c>
      <c r="J25" s="13"/>
      <c r="K25" s="13"/>
      <c r="L25" s="13"/>
      <c r="M25" s="13" t="s">
        <v>57</v>
      </c>
      <c r="N25" s="24" t="s">
        <v>61</v>
      </c>
      <c r="O25" s="22" t="s">
        <v>23</v>
      </c>
    </row>
    <row r="26" ht="25" customHeight="1" spans="1:15">
      <c r="A26" s="11">
        <v>23</v>
      </c>
      <c r="B26" s="16"/>
      <c r="C26" s="18" t="s">
        <v>62</v>
      </c>
      <c r="D26" s="11"/>
      <c r="E26" s="18"/>
      <c r="F26" s="18"/>
      <c r="G26" s="18"/>
      <c r="H26" s="14"/>
      <c r="I26" s="21">
        <v>472736</v>
      </c>
      <c r="J26" s="13"/>
      <c r="K26" s="13"/>
      <c r="L26" s="13"/>
      <c r="M26" s="13" t="s">
        <v>57</v>
      </c>
      <c r="N26" s="11" t="s">
        <v>63</v>
      </c>
      <c r="O26" s="22" t="s">
        <v>23</v>
      </c>
    </row>
    <row r="27" ht="25" customHeight="1" spans="1:15">
      <c r="A27" s="11" t="s">
        <v>64</v>
      </c>
      <c r="B27" s="18"/>
      <c r="C27" s="18"/>
      <c r="D27" s="11"/>
      <c r="E27" s="18"/>
      <c r="F27" s="18"/>
      <c r="G27" s="18"/>
      <c r="H27" s="18"/>
      <c r="I27" s="21">
        <f>SUM(I4:I26)</f>
        <v>6523076.82</v>
      </c>
      <c r="J27" s="21">
        <f>SUM(J4:J26)</f>
        <v>206587.82</v>
      </c>
      <c r="K27" s="18"/>
      <c r="L27" s="18"/>
      <c r="M27" s="18"/>
      <c r="N27" s="18"/>
      <c r="O27" s="25"/>
    </row>
  </sheetData>
  <autoFilter ref="A3:O27">
    <extLst/>
  </autoFilter>
  <mergeCells count="4">
    <mergeCell ref="A2:N2"/>
    <mergeCell ref="B4:B5"/>
    <mergeCell ref="B6:B23"/>
    <mergeCell ref="B25:B26"/>
  </mergeCells>
  <pageMargins left="0.156944444444444" right="0.0784722222222222" top="0.590277777777778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固定资产 保留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猪仙</cp:lastModifiedBy>
  <dcterms:created xsi:type="dcterms:W3CDTF">2021-12-21T01:21:00Z</dcterms:created>
  <dcterms:modified xsi:type="dcterms:W3CDTF">2022-03-07T08:42:22Z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710FD202106D4322AE4F436A09DD442E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