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11020"/>
  </bookViews>
  <sheets>
    <sheet name="按名次排" sheetId="2" r:id="rId1"/>
  </sheets>
  <definedNames>
    <definedName name="_xlnm.Print_Titles" localSheetId="0">按名次排!$1:$3</definedName>
  </definedNames>
  <calcPr calcId="125725"/>
</workbook>
</file>

<file path=xl/calcChain.xml><?xml version="1.0" encoding="utf-8"?>
<calcChain xmlns="http://schemas.openxmlformats.org/spreadsheetml/2006/main">
  <c r="M5" i="2"/>
  <c r="N5" s="1"/>
  <c r="G5"/>
  <c r="H5" s="1"/>
  <c r="M4"/>
  <c r="N4" s="1"/>
  <c r="G4"/>
  <c r="H4" s="1"/>
  <c r="O4" l="1"/>
  <c r="O5"/>
</calcChain>
</file>

<file path=xl/sharedStrings.xml><?xml version="1.0" encoding="utf-8"?>
<sst xmlns="http://schemas.openxmlformats.org/spreadsheetml/2006/main" count="26" uniqueCount="24">
  <si>
    <t>序号</t>
  </si>
  <si>
    <t>招聘岗位</t>
  </si>
  <si>
    <t>姓名</t>
  </si>
  <si>
    <t>性别</t>
  </si>
  <si>
    <t>笔试成绩</t>
  </si>
  <si>
    <t>“三支一扶”加分</t>
  </si>
  <si>
    <t>笔试总成绩</t>
  </si>
  <si>
    <t>笔试总成绩占总成绩40%</t>
  </si>
  <si>
    <t>面试成绩</t>
  </si>
  <si>
    <t>折后面试成绩占总成绩60%</t>
  </si>
  <si>
    <t>加权后总成绩</t>
  </si>
  <si>
    <t>片段教学占面试成绩50%</t>
  </si>
  <si>
    <t>专业技能测试占面试成绩50%</t>
  </si>
  <si>
    <t>面试总成绩</t>
  </si>
  <si>
    <t>女</t>
  </si>
  <si>
    <t>小学语文</t>
  </si>
  <si>
    <t>杨嘉琦</t>
  </si>
  <si>
    <t>林晓香</t>
  </si>
  <si>
    <t>片段教学成绩（合格70分及以上）</t>
    <phoneticPr fontId="1" type="noConversion"/>
  </si>
  <si>
    <t>专业技能测试成绩（合格70分及以上）</t>
    <phoneticPr fontId="1" type="noConversion"/>
  </si>
  <si>
    <t>备注</t>
    <phoneticPr fontId="1" type="noConversion"/>
  </si>
  <si>
    <t>放弃体检</t>
    <phoneticPr fontId="1" type="noConversion"/>
  </si>
  <si>
    <t>递补体检</t>
    <phoneticPr fontId="1" type="noConversion"/>
  </si>
  <si>
    <t xml:space="preserve">三元区2022年中小学幼儿园新任教师公开招聘递补体检人员名单   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</si>
</sst>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2"/>
      <name val="宋体"/>
      <family val="3"/>
      <charset val="134"/>
      <scheme val="minor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0000"/>
      </diagonal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7" xfId="0" applyFont="1" applyFill="1" applyBorder="1"/>
    <xf numFmtId="0" fontId="4" fillId="0" borderId="7" xfId="0" applyFont="1" applyFill="1" applyBorder="1"/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pane ySplit="3" topLeftCell="A4" activePane="bottomLeft" state="frozen"/>
      <selection pane="bottomLeft" activeCell="M9" sqref="M9"/>
    </sheetView>
  </sheetViews>
  <sheetFormatPr defaultColWidth="9" defaultRowHeight="14"/>
  <cols>
    <col min="1" max="1" width="5.81640625" style="1" customWidth="1"/>
    <col min="2" max="2" width="10.6328125" style="1" customWidth="1"/>
    <col min="3" max="3" width="8.7265625" style="1" customWidth="1"/>
    <col min="4" max="4" width="5.08984375" style="1" customWidth="1"/>
    <col min="5" max="5" width="7.36328125" style="1" customWidth="1"/>
    <col min="6" max="6" width="5" style="1" customWidth="1"/>
    <col min="7" max="7" width="6.81640625" style="1" customWidth="1"/>
    <col min="8" max="8" width="9" style="1"/>
    <col min="9" max="9" width="8.1796875" style="1" customWidth="1"/>
    <col min="10" max="11" width="9" style="1"/>
    <col min="12" max="12" width="9.7265625" style="1" customWidth="1"/>
    <col min="13" max="13" width="7.453125" style="1" customWidth="1"/>
    <col min="14" max="14" width="9.453125" style="1" customWidth="1"/>
    <col min="15" max="15" width="7.08984375" style="1" customWidth="1"/>
    <col min="16" max="16" width="6.90625" style="8" customWidth="1"/>
    <col min="17" max="16384" width="9" style="1"/>
  </cols>
  <sheetData>
    <row r="1" spans="1:16" ht="37.5" customHeight="1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22.5" customHeight="1">
      <c r="A2" s="14" t="s">
        <v>0</v>
      </c>
      <c r="B2" s="12" t="s">
        <v>1</v>
      </c>
      <c r="C2" s="12" t="s">
        <v>2</v>
      </c>
      <c r="D2" s="15" t="s">
        <v>3</v>
      </c>
      <c r="E2" s="15" t="s">
        <v>4</v>
      </c>
      <c r="F2" s="14" t="s">
        <v>5</v>
      </c>
      <c r="G2" s="15" t="s">
        <v>6</v>
      </c>
      <c r="H2" s="15" t="s">
        <v>7</v>
      </c>
      <c r="I2" s="17" t="s">
        <v>8</v>
      </c>
      <c r="J2" s="18"/>
      <c r="K2" s="18"/>
      <c r="L2" s="18"/>
      <c r="M2" s="19"/>
      <c r="N2" s="14" t="s">
        <v>9</v>
      </c>
      <c r="O2" s="14" t="s">
        <v>10</v>
      </c>
      <c r="P2" s="12" t="s">
        <v>20</v>
      </c>
    </row>
    <row r="3" spans="1:16" ht="70">
      <c r="A3" s="14"/>
      <c r="B3" s="12"/>
      <c r="C3" s="12"/>
      <c r="D3" s="16"/>
      <c r="E3" s="16"/>
      <c r="F3" s="14"/>
      <c r="G3" s="16"/>
      <c r="H3" s="16"/>
      <c r="I3" s="4" t="s">
        <v>18</v>
      </c>
      <c r="J3" s="4" t="s">
        <v>11</v>
      </c>
      <c r="K3" s="4" t="s">
        <v>19</v>
      </c>
      <c r="L3" s="4" t="s">
        <v>12</v>
      </c>
      <c r="M3" s="4" t="s">
        <v>13</v>
      </c>
      <c r="N3" s="14"/>
      <c r="O3" s="14"/>
      <c r="P3" s="12"/>
    </row>
    <row r="4" spans="1:16" ht="42" customHeight="1">
      <c r="A4" s="2">
        <v>15</v>
      </c>
      <c r="B4" s="3" t="s">
        <v>15</v>
      </c>
      <c r="C4" s="3" t="s">
        <v>16</v>
      </c>
      <c r="D4" s="3" t="s">
        <v>14</v>
      </c>
      <c r="E4" s="3">
        <v>97.3</v>
      </c>
      <c r="F4" s="3">
        <v>0</v>
      </c>
      <c r="G4" s="3">
        <f t="shared" ref="G4:G5" si="0">E4+F4</f>
        <v>97.3</v>
      </c>
      <c r="H4" s="3">
        <f t="shared" ref="H4:H5" si="1">G4*0.4</f>
        <v>38.92</v>
      </c>
      <c r="I4" s="3">
        <v>82</v>
      </c>
      <c r="J4" s="9"/>
      <c r="K4" s="10"/>
      <c r="L4" s="10"/>
      <c r="M4" s="3">
        <f t="shared" ref="M4:M5" si="2">I4</f>
        <v>82</v>
      </c>
      <c r="N4" s="3">
        <f t="shared" ref="N4:N5" si="3">M4*0.6</f>
        <v>49.199999999999996</v>
      </c>
      <c r="O4" s="3">
        <f t="shared" ref="O4:O5" si="4">H4+N4</f>
        <v>88.12</v>
      </c>
      <c r="P4" s="11" t="s">
        <v>21</v>
      </c>
    </row>
    <row r="5" spans="1:16" ht="43.5" customHeight="1">
      <c r="A5" s="2">
        <v>19</v>
      </c>
      <c r="B5" s="3" t="s">
        <v>15</v>
      </c>
      <c r="C5" s="3" t="s">
        <v>17</v>
      </c>
      <c r="D5" s="3" t="s">
        <v>14</v>
      </c>
      <c r="E5" s="3">
        <v>76</v>
      </c>
      <c r="F5" s="3">
        <v>0</v>
      </c>
      <c r="G5" s="3">
        <f t="shared" si="0"/>
        <v>76</v>
      </c>
      <c r="H5" s="3">
        <f t="shared" si="1"/>
        <v>30.400000000000002</v>
      </c>
      <c r="I5" s="3">
        <v>85.8</v>
      </c>
      <c r="J5" s="9"/>
      <c r="K5" s="10"/>
      <c r="L5" s="10"/>
      <c r="M5" s="3">
        <f t="shared" si="2"/>
        <v>85.8</v>
      </c>
      <c r="N5" s="3">
        <f t="shared" si="3"/>
        <v>51.48</v>
      </c>
      <c r="O5" s="3">
        <f t="shared" si="4"/>
        <v>81.88</v>
      </c>
      <c r="P5" s="11" t="s">
        <v>22</v>
      </c>
    </row>
    <row r="7" spans="1:16" s="5" customFormat="1" ht="16.5" customHeight="1">
      <c r="C7" s="6"/>
      <c r="H7" s="6"/>
      <c r="L7" s="6"/>
      <c r="P7" s="7"/>
    </row>
  </sheetData>
  <sortState ref="A66:R86">
    <sortCondition ref="P66:P86"/>
  </sortState>
  <mergeCells count="13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M2"/>
    <mergeCell ref="N2:N3"/>
    <mergeCell ref="O2:O3"/>
  </mergeCells>
  <phoneticPr fontId="1" type="noConversion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按名次排</vt:lpstr>
      <vt:lpstr>按名次排!Print_Titles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2022-07-15T09:46:11Z</cp:lastPrinted>
  <dcterms:created xsi:type="dcterms:W3CDTF">2006-09-16T00:00:00Z</dcterms:created>
  <dcterms:modified xsi:type="dcterms:W3CDTF">2022-07-15T10:33:54Z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B8538244FF2945CD9440238C9C19DB90</vt:lpwstr>
  </property>
  <property fmtid="{D5CDD505-2E9C-101B-9397-08002B2CF9AE}" pid="3" name="KSOProductBuildVer">
    <vt:lpwstr>2052-11.1.0.11744</vt:lpwstr>
  </property>
</Properties>
</file>