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按名次排" sheetId="2" r:id="rId1"/>
  </sheets>
  <definedNames>
    <definedName name="_xlnm.Print_Titles" localSheetId="0">按名次排!$1:$3</definedName>
    <definedName name="_xlnm._FilterDatabase" localSheetId="0" hidden="1">按名次排!#REF!</definedName>
  </definedNames>
  <calcPr calcId="144525"/>
</workbook>
</file>

<file path=xl/sharedStrings.xml><?xml version="1.0" encoding="utf-8"?>
<sst xmlns="http://schemas.openxmlformats.org/spreadsheetml/2006/main" count="20" uniqueCount="20">
  <si>
    <t xml:space="preserve">三元区2023年紧缺急需专业新任教师公开招聘递补入围体检和考核人员名单   </t>
  </si>
  <si>
    <t>序号</t>
  </si>
  <si>
    <t>招聘岗位</t>
  </si>
  <si>
    <t>姓名</t>
  </si>
  <si>
    <t>性别</t>
  </si>
  <si>
    <t>笔试成绩</t>
  </si>
  <si>
    <t>笔试成绩折成100分制后的成绩</t>
  </si>
  <si>
    <t>笔试总成绩占总成绩40%</t>
  </si>
  <si>
    <t>面试成绩</t>
  </si>
  <si>
    <t>折后面试成绩占总成绩60%</t>
  </si>
  <si>
    <t>加权后总成绩</t>
  </si>
  <si>
    <t>名次</t>
  </si>
  <si>
    <t>片段教学成绩</t>
  </si>
  <si>
    <t>片段教学占面试成绩50%</t>
  </si>
  <si>
    <t>专业技能测试成绩</t>
  </si>
  <si>
    <t>专业技能测试占面试成绩50%</t>
  </si>
  <si>
    <t>面试总成绩</t>
  </si>
  <si>
    <r>
      <rPr>
        <sz val="10"/>
        <color rgb="FF000000"/>
        <rFont val="宋体"/>
        <charset val="134"/>
      </rPr>
      <t>初中体育</t>
    </r>
  </si>
  <si>
    <r>
      <rPr>
        <sz val="10"/>
        <color rgb="FF000000"/>
        <rFont val="宋体"/>
        <charset val="134"/>
      </rPr>
      <t>苏其骜</t>
    </r>
  </si>
  <si>
    <r>
      <rPr>
        <sz val="10"/>
        <color rgb="FF000000"/>
        <rFont val="宋体"/>
        <charset val="134"/>
      </rPr>
      <t>男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</si>
</sst>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110" zoomScaleNormal="110" workbookViewId="0">
      <pane ySplit="3" topLeftCell="A4" activePane="bottomLeft" state="frozen"/>
      <selection/>
      <selection pane="bottomLeft" activeCell="K14" sqref="K14"/>
    </sheetView>
  </sheetViews>
  <sheetFormatPr defaultColWidth="9" defaultRowHeight="14" outlineLevelRow="5"/>
  <cols>
    <col min="1" max="1" width="4.33636363636364" style="2" customWidth="1"/>
    <col min="2" max="2" width="15.1272727272727" style="2" customWidth="1"/>
    <col min="3" max="3" width="11.2363636363636" style="2" customWidth="1"/>
    <col min="4" max="4" width="4.54545454545455" style="2" customWidth="1"/>
    <col min="5" max="5" width="8.26363636363636" style="2" customWidth="1"/>
    <col min="6" max="6" width="10.1636363636364" style="3" customWidth="1"/>
    <col min="7" max="7" width="10.4909090909091" style="3" customWidth="1"/>
    <col min="8" max="8" width="9.09090909090909" style="2" customWidth="1"/>
    <col min="9" max="10" width="10.0727272727273" style="2" customWidth="1"/>
    <col min="11" max="11" width="9.66363636363636" style="2" customWidth="1"/>
    <col min="12" max="12" width="7.44545454545455" style="2" customWidth="1"/>
    <col min="13" max="13" width="9" style="2"/>
    <col min="14" max="14" width="7.6" style="2" customWidth="1"/>
    <col min="15" max="15" width="6.66363636363636" style="4" customWidth="1"/>
    <col min="16" max="16384" width="9" style="2"/>
  </cols>
  <sheetData>
    <row r="1" ht="4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2.5" customHeight="1" spans="1:1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7" t="s">
        <v>8</v>
      </c>
      <c r="I2" s="7"/>
      <c r="J2" s="7"/>
      <c r="K2" s="7"/>
      <c r="L2" s="7"/>
      <c r="M2" s="6" t="s">
        <v>9</v>
      </c>
      <c r="N2" s="6" t="s">
        <v>10</v>
      </c>
      <c r="O2" s="7" t="s">
        <v>11</v>
      </c>
    </row>
    <row r="3" ht="42" spans="1:15">
      <c r="A3" s="6"/>
      <c r="B3" s="7"/>
      <c r="C3" s="7"/>
      <c r="D3" s="6"/>
      <c r="E3" s="6"/>
      <c r="F3" s="8"/>
      <c r="G3" s="8"/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6"/>
      <c r="N3" s="6"/>
      <c r="O3" s="7"/>
    </row>
    <row r="4" ht="30" customHeight="1" spans="1:15">
      <c r="A4" s="6">
        <v>1</v>
      </c>
      <c r="B4" s="10" t="s">
        <v>17</v>
      </c>
      <c r="C4" s="6" t="s">
        <v>18</v>
      </c>
      <c r="D4" s="6" t="s">
        <v>19</v>
      </c>
      <c r="E4" s="6">
        <v>80.9</v>
      </c>
      <c r="F4" s="8">
        <f>E4/1.5</f>
        <v>53.9333333333333</v>
      </c>
      <c r="G4" s="8">
        <f>ROUND(F4*0.4,2)</f>
        <v>21.57</v>
      </c>
      <c r="H4" s="7">
        <v>85.8</v>
      </c>
      <c r="I4" s="6">
        <f>ROUND(H4*0.5,2)</f>
        <v>42.9</v>
      </c>
      <c r="J4" s="14">
        <v>100</v>
      </c>
      <c r="K4" s="6">
        <f>ROUND(J4*0.5,2)</f>
        <v>50</v>
      </c>
      <c r="L4" s="6">
        <f>I4+K4</f>
        <v>92.9</v>
      </c>
      <c r="M4" s="6">
        <f>ROUND(L4*0.6,2)</f>
        <v>55.74</v>
      </c>
      <c r="N4" s="6">
        <f>G4+M4</f>
        <v>77.31</v>
      </c>
      <c r="O4" s="7">
        <v>5</v>
      </c>
    </row>
    <row r="6" s="1" customFormat="1" ht="16.5" customHeight="1" spans="3:15">
      <c r="C6" s="11"/>
      <c r="F6" s="12"/>
      <c r="G6" s="13"/>
      <c r="K6" s="11"/>
      <c r="O6" s="15"/>
    </row>
  </sheetData>
  <mergeCells count="12">
    <mergeCell ref="A1:O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708661417322835" right="0.708661417322835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按名次排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2022-06-12T09:18:00Z</cp:lastPrinted>
  <dcterms:modified xsi:type="dcterms:W3CDTF">2023-07-10T10:46:09Z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2052-11.1.0.14309</vt:lpwstr>
  </property>
</Properties>
</file>