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陈威敏2\3公共管廊二期\公共管廊二期初设及概算\"/>
    </mc:Choice>
  </mc:AlternateContent>
  <xr:revisionPtr revIDLastSave="0" documentId="13_ncr:1_{93F04136-3862-46EF-9F63-2DC9ADD37706}" xr6:coauthVersionLast="36" xr6:coauthVersionMax="36" xr10:uidLastSave="{00000000-0000-0000-0000-000000000000}"/>
  <bookViews>
    <workbookView xWindow="0" yWindow="0" windowWidth="21600" windowHeight="9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Sheet1!$C$5:$C$5</definedName>
  </definedNames>
  <calcPr calcId="179021"/>
</workbook>
</file>

<file path=xl/calcChain.xml><?xml version="1.0" encoding="utf-8"?>
<calcChain xmlns="http://schemas.openxmlformats.org/spreadsheetml/2006/main">
  <c r="G21" i="1" l="1"/>
  <c r="F9" i="1"/>
  <c r="G20" i="1"/>
  <c r="G19" i="1" l="1"/>
  <c r="G18" i="1"/>
  <c r="G17" i="1"/>
  <c r="G16" i="1"/>
  <c r="G15" i="1"/>
  <c r="G14" i="1"/>
  <c r="G13" i="1"/>
  <c r="G12" i="1"/>
  <c r="G11" i="1"/>
  <c r="G10" i="1"/>
  <c r="G9" i="1" l="1"/>
</calcChain>
</file>

<file path=xl/sharedStrings.xml><?xml version="1.0" encoding="utf-8"?>
<sst xmlns="http://schemas.openxmlformats.org/spreadsheetml/2006/main" count="30" uniqueCount="30">
  <si>
    <t>附件：</t>
  </si>
  <si>
    <t>序号</t>
  </si>
  <si>
    <t>工程名称</t>
  </si>
  <si>
    <t>概算金额（万元）</t>
  </si>
  <si>
    <t>建筑
工程</t>
  </si>
  <si>
    <t>安装
工程</t>
  </si>
  <si>
    <t>设备及工
器具购置</t>
  </si>
  <si>
    <t>其他
费用</t>
  </si>
  <si>
    <t>合计</t>
  </si>
  <si>
    <t>一</t>
  </si>
  <si>
    <t>工程费用</t>
  </si>
  <si>
    <t>建筑工程费</t>
  </si>
  <si>
    <t>二</t>
  </si>
  <si>
    <t>其他费用</t>
  </si>
  <si>
    <t>三</t>
  </si>
  <si>
    <t>预备费用</t>
  </si>
  <si>
    <t>基本预备费</t>
  </si>
  <si>
    <t>项目总投资</t>
  </si>
  <si>
    <t>三明吉口循环经济产业园安全环保基础设施项目—公共管廊二期项目投资总概算表</t>
    <phoneticPr fontId="14" type="noConversion"/>
  </si>
  <si>
    <t>工程建设管理费</t>
    <phoneticPr fontId="14" type="noConversion"/>
  </si>
  <si>
    <t>工程建设监理费</t>
    <phoneticPr fontId="14" type="noConversion"/>
  </si>
  <si>
    <t>环境影响评价费及验收费</t>
    <phoneticPr fontId="14" type="noConversion"/>
  </si>
  <si>
    <t>劳动预评价费及验收费</t>
    <phoneticPr fontId="14" type="noConversion"/>
  </si>
  <si>
    <t>职业病危险预评价及控制效果评价费</t>
    <phoneticPr fontId="14" type="noConversion"/>
  </si>
  <si>
    <t>工程设计费</t>
    <phoneticPr fontId="14" type="noConversion"/>
  </si>
  <si>
    <t>工程保险费</t>
    <phoneticPr fontId="14" type="noConversion"/>
  </si>
  <si>
    <t>生产人员准备费</t>
    <phoneticPr fontId="14" type="noConversion"/>
  </si>
  <si>
    <t>五</t>
    <phoneticPr fontId="14" type="noConversion"/>
  </si>
  <si>
    <t>四</t>
    <phoneticPr fontId="14" type="noConversion"/>
  </si>
  <si>
    <t>建设期资金筹措费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</si>
</sst>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￥&quot;#,##0.00;&quot;￥&quot;\-#,##0.00"/>
    <numFmt numFmtId="177" formatCode="0.00_ "/>
  </numFmts>
  <fonts count="1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Times New Roman"/>
      <family val="1"/>
    </font>
    <font>
      <sz val="11"/>
      <color rgb="FF000000"/>
      <name val="等线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" fillId="0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7" fontId="1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4" fontId="0" fillId="0" borderId="0" xfId="0" applyNumberForma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3" fillId="0" borderId="1" xfId="3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7" xfId="2" xr:uid="{00000000-0005-0000-0000-000033000000}"/>
    <cellStyle name="常规 2" xfId="4" xr:uid="{00000000-0005-0000-0000-000035000000}"/>
    <cellStyle name="常规_53、马銮片区环湾大道方案" xfId="3" xr:uid="{00000000-0005-0000-0000-000034000000}"/>
    <cellStyle name="常规_66、厦门钟宅湾片区环湾路建议书" xfId="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"/>
  <sheetViews>
    <sheetView tabSelected="1" workbookViewId="0">
      <selection activeCell="B24" sqref="B24"/>
    </sheetView>
  </sheetViews>
  <sheetFormatPr defaultColWidth="9" defaultRowHeight="13.5" x14ac:dyDescent="0.15"/>
  <cols>
    <col min="1" max="1" width="4.5" customWidth="1"/>
    <col min="2" max="2" width="26.375" customWidth="1"/>
    <col min="3" max="3" width="11.375" customWidth="1"/>
    <col min="4" max="4" width="11.5" customWidth="1"/>
    <col min="5" max="5" width="10.75" customWidth="1"/>
    <col min="6" max="6" width="10.5" customWidth="1"/>
    <col min="7" max="7" width="15.375" customWidth="1"/>
    <col min="8" max="8" width="9.5" customWidth="1"/>
    <col min="11" max="11" width="9.375"/>
    <col min="12" max="12" width="10.375"/>
    <col min="13" max="14" width="9.375"/>
  </cols>
  <sheetData>
    <row r="1" spans="1:17" ht="21.95" customHeight="1" x14ac:dyDescent="0.15">
      <c r="A1" s="39" t="s">
        <v>0</v>
      </c>
      <c r="B1" s="39"/>
    </row>
    <row r="2" spans="1:17" ht="57" customHeight="1" x14ac:dyDescent="0.15">
      <c r="A2" s="40" t="s">
        <v>18</v>
      </c>
      <c r="B2" s="40"/>
      <c r="C2" s="40"/>
      <c r="D2" s="40"/>
      <c r="E2" s="40"/>
      <c r="F2" s="40"/>
      <c r="G2" s="40"/>
      <c r="H2" s="1"/>
    </row>
    <row r="3" spans="1:17" ht="23.1" customHeight="1" x14ac:dyDescent="0.15">
      <c r="A3" s="41" t="s">
        <v>1</v>
      </c>
      <c r="B3" s="42" t="s">
        <v>2</v>
      </c>
      <c r="C3" s="41" t="s">
        <v>3</v>
      </c>
      <c r="D3" s="41"/>
      <c r="E3" s="41"/>
      <c r="F3" s="41"/>
      <c r="G3" s="41"/>
      <c r="M3" s="1"/>
      <c r="N3" s="1"/>
      <c r="O3" s="1"/>
      <c r="P3" s="1"/>
      <c r="Q3" s="1"/>
    </row>
    <row r="4" spans="1:17" ht="39" customHeight="1" x14ac:dyDescent="0.15">
      <c r="A4" s="41"/>
      <c r="B4" s="42"/>
      <c r="C4" s="3" t="s">
        <v>4</v>
      </c>
      <c r="D4" s="3" t="s">
        <v>5</v>
      </c>
      <c r="E4" s="3" t="s">
        <v>6</v>
      </c>
      <c r="F4" s="3" t="s">
        <v>7</v>
      </c>
      <c r="G4" s="2" t="s">
        <v>8</v>
      </c>
      <c r="J4" s="1"/>
      <c r="K4" s="1"/>
      <c r="L4" s="1"/>
      <c r="M4" s="1"/>
      <c r="N4" s="1"/>
      <c r="O4" s="1"/>
      <c r="P4" s="1"/>
      <c r="Q4" s="1"/>
    </row>
    <row r="5" spans="1:17" ht="24.95" customHeight="1" x14ac:dyDescent="0.15">
      <c r="A5" s="4" t="s">
        <v>9</v>
      </c>
      <c r="B5" s="5" t="s">
        <v>10</v>
      </c>
      <c r="C5" s="6">
        <v>1361.59</v>
      </c>
      <c r="D5" s="6">
        <v>0</v>
      </c>
      <c r="E5" s="6">
        <v>0</v>
      </c>
      <c r="F5" s="7"/>
      <c r="G5" s="6">
        <v>1361.59</v>
      </c>
      <c r="I5" s="27"/>
      <c r="J5" s="27"/>
      <c r="K5" s="27"/>
      <c r="L5" s="28"/>
      <c r="M5" s="27"/>
      <c r="N5" s="29"/>
      <c r="O5" s="27"/>
      <c r="P5" s="27"/>
      <c r="Q5" s="1"/>
    </row>
    <row r="6" spans="1:17" ht="24.95" hidden="1" customHeight="1" x14ac:dyDescent="0.15">
      <c r="A6" s="4"/>
      <c r="B6" s="8"/>
      <c r="C6" s="9"/>
      <c r="D6" s="9"/>
      <c r="E6" s="9"/>
      <c r="F6" s="7"/>
      <c r="G6" s="9"/>
      <c r="I6" s="27"/>
      <c r="J6" s="27"/>
      <c r="K6" s="27"/>
      <c r="L6" s="28"/>
      <c r="M6" s="27"/>
      <c r="N6" s="29"/>
      <c r="O6" s="27"/>
      <c r="P6" s="27"/>
    </row>
    <row r="7" spans="1:17" ht="24.95" hidden="1" customHeight="1" x14ac:dyDescent="0.15">
      <c r="A7" s="4"/>
      <c r="B7" s="10"/>
      <c r="C7" s="9"/>
      <c r="D7" s="9"/>
      <c r="E7" s="9"/>
      <c r="F7" s="7"/>
      <c r="G7" s="9"/>
      <c r="I7" s="27"/>
      <c r="J7" s="27"/>
      <c r="K7" s="27"/>
      <c r="L7" s="28"/>
      <c r="M7" s="27"/>
      <c r="N7" s="29"/>
      <c r="O7" s="27"/>
      <c r="P7" s="27"/>
    </row>
    <row r="8" spans="1:17" ht="24.95" customHeight="1" x14ac:dyDescent="0.15">
      <c r="A8" s="11">
        <v>1</v>
      </c>
      <c r="B8" s="12" t="s">
        <v>11</v>
      </c>
      <c r="C8" s="13">
        <v>1361.59</v>
      </c>
      <c r="D8" s="12"/>
      <c r="E8" s="12"/>
      <c r="F8" s="14"/>
      <c r="G8" s="13">
        <v>1361.59</v>
      </c>
      <c r="H8" s="15"/>
      <c r="I8" s="27"/>
      <c r="J8" s="27"/>
      <c r="K8" s="27"/>
      <c r="L8" s="28"/>
      <c r="M8" s="27"/>
      <c r="N8" s="29"/>
      <c r="O8" s="27"/>
      <c r="P8" s="27"/>
    </row>
    <row r="9" spans="1:17" ht="24.95" customHeight="1" x14ac:dyDescent="0.15">
      <c r="A9" s="11" t="s">
        <v>12</v>
      </c>
      <c r="B9" s="16" t="s">
        <v>13</v>
      </c>
      <c r="C9" s="6"/>
      <c r="D9" s="6"/>
      <c r="E9" s="6"/>
      <c r="F9" s="17">
        <f>F10+F11+F12+F13+F14+F15+F16+F17</f>
        <v>207.70000000000002</v>
      </c>
      <c r="G9" s="17">
        <f>G10+G11+G12+G13+G14+G15+G16+G17</f>
        <v>207.70000000000002</v>
      </c>
      <c r="I9" s="27"/>
      <c r="J9" s="27"/>
      <c r="K9" s="27"/>
      <c r="L9" s="30"/>
      <c r="M9" s="26"/>
      <c r="N9" s="27"/>
      <c r="O9" s="27"/>
      <c r="P9" s="27"/>
    </row>
    <row r="10" spans="1:17" ht="24.95" customHeight="1" x14ac:dyDescent="0.15">
      <c r="A10" s="11">
        <v>1</v>
      </c>
      <c r="B10" s="12" t="s">
        <v>19</v>
      </c>
      <c r="C10" s="6"/>
      <c r="D10" s="6"/>
      <c r="E10" s="6"/>
      <c r="F10" s="9">
        <v>72.98</v>
      </c>
      <c r="G10" s="9">
        <f t="shared" ref="G10:G20" si="0">F10</f>
        <v>72.98</v>
      </c>
      <c r="I10" s="27"/>
      <c r="J10" s="27"/>
      <c r="K10" s="27"/>
      <c r="L10" s="30"/>
      <c r="M10" s="31"/>
      <c r="N10" s="27"/>
      <c r="O10" s="27"/>
      <c r="P10" s="27"/>
    </row>
    <row r="11" spans="1:17" ht="24.95" customHeight="1" x14ac:dyDescent="0.15">
      <c r="A11" s="11">
        <v>2</v>
      </c>
      <c r="B11" s="12" t="s">
        <v>20</v>
      </c>
      <c r="C11" s="6"/>
      <c r="D11" s="6"/>
      <c r="E11" s="6"/>
      <c r="F11" s="9">
        <v>38.78</v>
      </c>
      <c r="G11" s="9">
        <f t="shared" si="0"/>
        <v>38.78</v>
      </c>
      <c r="I11" s="27"/>
      <c r="J11" s="27"/>
      <c r="K11" s="27"/>
      <c r="L11" s="30"/>
      <c r="M11" s="27"/>
      <c r="N11" s="32"/>
      <c r="O11" s="27"/>
      <c r="P11" s="27"/>
    </row>
    <row r="12" spans="1:17" ht="24.95" customHeight="1" x14ac:dyDescent="0.15">
      <c r="A12" s="11">
        <v>3</v>
      </c>
      <c r="B12" s="12" t="s">
        <v>21</v>
      </c>
      <c r="C12" s="6"/>
      <c r="D12" s="6"/>
      <c r="E12" s="6"/>
      <c r="F12" s="9">
        <v>2.72</v>
      </c>
      <c r="G12" s="9">
        <f t="shared" si="0"/>
        <v>2.72</v>
      </c>
      <c r="I12" s="27"/>
      <c r="J12" s="27"/>
      <c r="K12" s="27"/>
      <c r="L12" s="30"/>
      <c r="M12" s="27"/>
      <c r="N12" s="32"/>
      <c r="O12" s="27"/>
      <c r="P12" s="27"/>
    </row>
    <row r="13" spans="1:17" ht="24.95" customHeight="1" x14ac:dyDescent="0.15">
      <c r="A13" s="11">
        <v>4</v>
      </c>
      <c r="B13" s="12" t="s">
        <v>22</v>
      </c>
      <c r="C13" s="6"/>
      <c r="D13" s="6"/>
      <c r="E13" s="6"/>
      <c r="F13" s="9">
        <v>5.72</v>
      </c>
      <c r="G13" s="9">
        <f t="shared" si="0"/>
        <v>5.72</v>
      </c>
      <c r="I13" s="27"/>
      <c r="J13" s="27"/>
      <c r="K13" s="27"/>
      <c r="L13" s="30"/>
      <c r="M13" s="33"/>
      <c r="N13" s="27"/>
      <c r="O13" s="27"/>
      <c r="P13" s="27"/>
    </row>
    <row r="14" spans="1:17" ht="30.75" customHeight="1" x14ac:dyDescent="0.15">
      <c r="A14" s="11">
        <v>5</v>
      </c>
      <c r="B14" s="43" t="s">
        <v>23</v>
      </c>
      <c r="C14" s="6"/>
      <c r="D14" s="6"/>
      <c r="E14" s="6"/>
      <c r="F14" s="9">
        <v>5.45</v>
      </c>
      <c r="G14" s="9">
        <f t="shared" si="0"/>
        <v>5.45</v>
      </c>
      <c r="I14" s="27"/>
      <c r="J14" s="27"/>
      <c r="K14" s="27"/>
      <c r="L14" s="30"/>
      <c r="M14" s="27"/>
      <c r="N14" s="27"/>
      <c r="O14" s="27"/>
      <c r="P14" s="27"/>
    </row>
    <row r="15" spans="1:17" ht="24.95" customHeight="1" x14ac:dyDescent="0.15">
      <c r="A15" s="11">
        <v>6</v>
      </c>
      <c r="B15" s="12" t="s">
        <v>24</v>
      </c>
      <c r="C15" s="6"/>
      <c r="D15" s="6"/>
      <c r="E15" s="6"/>
      <c r="F15" s="9">
        <v>65.72</v>
      </c>
      <c r="G15" s="9">
        <f t="shared" si="0"/>
        <v>65.72</v>
      </c>
      <c r="I15" s="27"/>
      <c r="J15" s="27"/>
      <c r="K15" s="27"/>
      <c r="L15" s="30"/>
      <c r="M15" s="34"/>
      <c r="N15" s="27"/>
      <c r="O15" s="27"/>
      <c r="P15" s="27"/>
    </row>
    <row r="16" spans="1:17" ht="24.95" customHeight="1" x14ac:dyDescent="0.15">
      <c r="A16" s="11"/>
      <c r="B16" s="12" t="s">
        <v>25</v>
      </c>
      <c r="C16" s="6"/>
      <c r="D16" s="6"/>
      <c r="E16" s="6"/>
      <c r="F16" s="9">
        <v>4.08</v>
      </c>
      <c r="G16" s="9">
        <f t="shared" si="0"/>
        <v>4.08</v>
      </c>
      <c r="I16" s="27"/>
      <c r="J16" s="27"/>
      <c r="K16" s="27"/>
      <c r="L16" s="30"/>
      <c r="M16" s="34"/>
      <c r="N16" s="27"/>
      <c r="O16" s="27"/>
      <c r="P16" s="27"/>
    </row>
    <row r="17" spans="1:16383" ht="24.95" customHeight="1" x14ac:dyDescent="0.15">
      <c r="A17" s="11"/>
      <c r="B17" s="12" t="s">
        <v>26</v>
      </c>
      <c r="C17" s="6"/>
      <c r="D17" s="6"/>
      <c r="E17" s="6"/>
      <c r="F17" s="9">
        <v>12.25</v>
      </c>
      <c r="G17" s="9">
        <f t="shared" si="0"/>
        <v>12.25</v>
      </c>
      <c r="I17" s="27"/>
      <c r="J17" s="27"/>
      <c r="K17" s="27"/>
      <c r="L17" s="30"/>
      <c r="M17" s="34"/>
      <c r="N17" s="27"/>
      <c r="O17" s="27"/>
      <c r="P17" s="27"/>
    </row>
    <row r="18" spans="1:16383" s="1" customFormat="1" ht="24.95" customHeight="1" x14ac:dyDescent="0.15">
      <c r="A18" s="21" t="s">
        <v>14</v>
      </c>
      <c r="B18" s="16" t="s">
        <v>15</v>
      </c>
      <c r="C18" s="18"/>
      <c r="D18" s="19"/>
      <c r="E18" s="22"/>
      <c r="F18" s="17">
        <v>81.7</v>
      </c>
      <c r="G18" s="17">
        <f t="shared" si="0"/>
        <v>81.7</v>
      </c>
      <c r="H18" s="20"/>
      <c r="I18" s="20"/>
      <c r="J18" s="35"/>
      <c r="K18" s="37"/>
      <c r="L18" s="37"/>
      <c r="M18" s="36"/>
      <c r="N18" s="33"/>
      <c r="O18" s="2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0"/>
      <c r="XEZ18" s="20"/>
      <c r="XFA18" s="20"/>
      <c r="XFB18" s="20"/>
      <c r="XFC18" s="20"/>
    </row>
    <row r="19" spans="1:16383" s="1" customFormat="1" ht="24.95" customHeight="1" x14ac:dyDescent="0.15">
      <c r="A19" s="23">
        <v>1</v>
      </c>
      <c r="B19" s="12" t="s">
        <v>16</v>
      </c>
      <c r="C19" s="18"/>
      <c r="D19" s="19"/>
      <c r="E19" s="22"/>
      <c r="F19" s="9">
        <v>81.7</v>
      </c>
      <c r="G19" s="9">
        <f t="shared" si="0"/>
        <v>81.7</v>
      </c>
      <c r="H19" s="20"/>
      <c r="I19" s="20"/>
      <c r="J19" s="35"/>
      <c r="K19" s="30"/>
      <c r="L19" s="37"/>
      <c r="M19" s="36"/>
      <c r="N19" s="36"/>
      <c r="O19" s="38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0"/>
      <c r="XEZ19" s="20"/>
      <c r="XFA19" s="20"/>
      <c r="XFB19" s="20"/>
      <c r="XFC19" s="20"/>
    </row>
    <row r="20" spans="1:16383" s="1" customFormat="1" ht="24.95" customHeight="1" x14ac:dyDescent="0.15">
      <c r="A20" s="21" t="s">
        <v>28</v>
      </c>
      <c r="B20" s="16" t="s">
        <v>29</v>
      </c>
      <c r="C20" s="18"/>
      <c r="D20" s="19"/>
      <c r="E20" s="22"/>
      <c r="F20" s="44">
        <v>44.32</v>
      </c>
      <c r="G20" s="44">
        <f t="shared" si="0"/>
        <v>44.32</v>
      </c>
      <c r="H20" s="20"/>
      <c r="I20" s="20"/>
      <c r="J20" s="35"/>
      <c r="K20" s="30"/>
      <c r="L20" s="37"/>
      <c r="M20" s="36"/>
      <c r="N20" s="36"/>
      <c r="O20" s="38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  <c r="XEW20" s="20"/>
      <c r="XEX20" s="20"/>
      <c r="XEY20" s="20"/>
      <c r="XEZ20" s="20"/>
      <c r="XFA20" s="20"/>
      <c r="XFB20" s="20"/>
      <c r="XFC20" s="20"/>
    </row>
    <row r="21" spans="1:16383" s="1" customFormat="1" ht="24.95" customHeight="1" x14ac:dyDescent="0.15">
      <c r="A21" s="21" t="s">
        <v>27</v>
      </c>
      <c r="B21" s="24" t="s">
        <v>17</v>
      </c>
      <c r="C21" s="25"/>
      <c r="D21" s="6"/>
      <c r="E21" s="6"/>
      <c r="F21" s="21"/>
      <c r="G21" s="45">
        <f>G5+G9+G18+G20</f>
        <v>1695.31</v>
      </c>
      <c r="H21" s="20"/>
      <c r="I21" s="20"/>
      <c r="J21" s="20"/>
      <c r="K21" s="37"/>
      <c r="L21" s="37"/>
      <c r="M21" s="20"/>
      <c r="N21" s="3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  <c r="XEZ21" s="20"/>
      <c r="XFA21" s="20"/>
      <c r="XFB21" s="20"/>
      <c r="XFC21" s="20"/>
    </row>
    <row r="22" spans="1:16383" ht="14.25" x14ac:dyDescent="0.15">
      <c r="A22" s="1"/>
      <c r="B22" s="26"/>
      <c r="C22" s="1"/>
      <c r="D22" s="1"/>
      <c r="E22" s="1"/>
      <c r="F22" s="1"/>
      <c r="G22" s="1"/>
      <c r="J22" s="1"/>
      <c r="K22" s="1"/>
      <c r="L22" s="1"/>
    </row>
    <row r="23" spans="1:16383" ht="14.25" x14ac:dyDescent="0.15">
      <c r="A23" s="1"/>
      <c r="B23" s="26"/>
      <c r="C23" s="1"/>
      <c r="D23" s="1"/>
      <c r="E23" s="1"/>
      <c r="F23" s="1"/>
      <c r="G23" s="1"/>
    </row>
    <row r="24" spans="1:16383" ht="14.25" x14ac:dyDescent="0.15">
      <c r="A24" s="1"/>
      <c r="B24" s="26"/>
      <c r="C24" s="1"/>
      <c r="D24" s="1"/>
      <c r="E24" s="1"/>
      <c r="F24" s="1"/>
      <c r="G24" s="1"/>
    </row>
  </sheetData>
  <mergeCells count="5">
    <mergeCell ref="A1:B1"/>
    <mergeCell ref="A2:G2"/>
    <mergeCell ref="C3:G3"/>
    <mergeCell ref="A3:A4"/>
    <mergeCell ref="B3:B4"/>
  </mergeCells>
  <phoneticPr fontId="14" type="noConversion"/>
  <pageMargins left="0.62986111111111098" right="0.23611111111111099" top="0.55069444444444404" bottom="0.55069444444444404" header="0.196527777777778" footer="0.19652777777777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PC</cp:lastModifiedBy>
  <dcterms:created xsi:type="dcterms:W3CDTF">2021-11-04T05:51:00Z</dcterms:created>
  <dcterms:modified xsi:type="dcterms:W3CDTF">2023-09-06T07:23:44Z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FDAEF70E0FC347A4815ADA166256C4EF</vt:lpwstr>
  </property>
</Properties>
</file>