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Sheet1!$A$2:$R$41</definedName>
    <definedName name="_xlnm.Print_Titles" localSheetId="0">Sheet1!$2:$2</definedName>
  </definedNames>
  <calcPr calcId="144525"/>
</workbook>
</file>

<file path=xl/sharedStrings.xml><?xml version="1.0" encoding="utf-8"?>
<sst xmlns="http://schemas.openxmlformats.org/spreadsheetml/2006/main" count="410" uniqueCount="180">
  <si>
    <t>三元区2024年度巩固拓展脱贫攻坚成果和乡村振兴项目库资金项目实施计划完成情况汇总表</t>
  </si>
  <si>
    <t>年度资金安排情况</t>
  </si>
  <si>
    <t>序号</t>
  </si>
  <si>
    <t>项目名称</t>
  </si>
  <si>
    <r>
      <rPr>
        <b/>
        <sz val="12"/>
        <rFont val="宋体"/>
        <charset val="134"/>
      </rPr>
      <t xml:space="preserve">项目类型
</t>
    </r>
    <r>
      <rPr>
        <b/>
        <sz val="10"/>
        <color rgb="FFFF0000"/>
        <rFont val="宋体"/>
        <charset val="134"/>
      </rPr>
      <t>(通过下拉选择)</t>
    </r>
  </si>
  <si>
    <t>规划年度</t>
  </si>
  <si>
    <t>建设规模及建设内容</t>
  </si>
  <si>
    <r>
      <rPr>
        <b/>
        <sz val="12"/>
        <rFont val="宋体"/>
        <charset val="134"/>
      </rPr>
      <t>建设性质</t>
    </r>
    <r>
      <rPr>
        <b/>
        <sz val="10"/>
        <color rgb="FFFF0000"/>
        <rFont val="宋体"/>
        <charset val="134"/>
      </rPr>
      <t xml:space="preserve">
(通过下拉选择)</t>
    </r>
  </si>
  <si>
    <t>建设地点（村）</t>
  </si>
  <si>
    <r>
      <rPr>
        <b/>
        <sz val="12"/>
        <rFont val="宋体"/>
        <charset val="134"/>
      </rPr>
      <t xml:space="preserve">实施单位
</t>
    </r>
    <r>
      <rPr>
        <b/>
        <sz val="10"/>
        <color rgb="FFFF0000"/>
        <rFont val="宋体"/>
        <charset val="134"/>
      </rPr>
      <t>(受益对象)</t>
    </r>
  </si>
  <si>
    <t>项目主管单位</t>
  </si>
  <si>
    <r>
      <rPr>
        <b/>
        <sz val="12"/>
        <rFont val="宋体"/>
        <charset val="134"/>
      </rPr>
      <t xml:space="preserve">资金来源
</t>
    </r>
    <r>
      <rPr>
        <b/>
        <sz val="10"/>
        <color rgb="FFFF0000"/>
        <rFont val="宋体"/>
        <charset val="134"/>
      </rPr>
      <t>(通过下拉选择)</t>
    </r>
  </si>
  <si>
    <t>预算总投资（万元）</t>
  </si>
  <si>
    <t>绩效目标</t>
  </si>
  <si>
    <t>群众参与和利益联结机制
（产业项目联农带农机制）</t>
  </si>
  <si>
    <t>中央资金</t>
  </si>
  <si>
    <t>省级资金</t>
  </si>
  <si>
    <t>市级资金</t>
  </si>
  <si>
    <t>区级资金</t>
  </si>
  <si>
    <t>合计</t>
  </si>
  <si>
    <t>莘口镇省级农业强镇创建项目</t>
  </si>
  <si>
    <t>产业发展</t>
  </si>
  <si>
    <t>培育和壮大莘口镇特色优势产业（蜜桔）</t>
  </si>
  <si>
    <t>01新建</t>
  </si>
  <si>
    <t>莘口镇</t>
  </si>
  <si>
    <t>乡镇政府</t>
  </si>
  <si>
    <t>莘口镇人民政府</t>
  </si>
  <si>
    <t>财政衔接资金</t>
  </si>
  <si>
    <t>支持村民发展产业，增加收入</t>
  </si>
  <si>
    <t>脱贫户产业发展及产业保险项目</t>
  </si>
  <si>
    <t>扶持35户以上脱贫户发展产业增收</t>
  </si>
  <si>
    <t>三元区</t>
  </si>
  <si>
    <t>区直机关部门</t>
  </si>
  <si>
    <t>三元区农业农村局</t>
  </si>
  <si>
    <t>提升脱贫户收入</t>
  </si>
  <si>
    <t>推动脱贫人口发展生产增收</t>
  </si>
  <si>
    <t>2024年粮食产能区建设与项目推广工作</t>
  </si>
  <si>
    <t>用于支持粮食产能区建设与项目推广</t>
  </si>
  <si>
    <t>支持粮食产能区建设与项目推广</t>
  </si>
  <si>
    <t>高标准农田建设管护</t>
  </si>
  <si>
    <t>支持三元区高标准农田建设</t>
  </si>
  <si>
    <t>06维护</t>
  </si>
  <si>
    <t>建设高标准农田，促地土地增收</t>
  </si>
  <si>
    <t>小蕉村多功能蜜蜂科普馆</t>
  </si>
  <si>
    <t>用于建设小蕉村多功能蜜蜂科普馆</t>
  </si>
  <si>
    <t>小蕉村</t>
  </si>
  <si>
    <t>村集体</t>
  </si>
  <si>
    <t>列西街道</t>
  </si>
  <si>
    <t>财政衔接资金及自筹资金</t>
  </si>
  <si>
    <t>开发蜜蜂文化资源，完善文旅基础设施，提高村财收入</t>
  </si>
  <si>
    <t>发展当地文旅产业，促进当地农户就业增收，增加村财收入</t>
  </si>
  <si>
    <t>省派重点村整村推进专项资金</t>
  </si>
  <si>
    <t>用于3个省派重点村整村推进专项资金</t>
  </si>
  <si>
    <t>完善农村生产生活设施建设，改善村民生活环境</t>
  </si>
  <si>
    <t>改善乡村人居环境，完善生产生活设施建设，方便村民出行</t>
  </si>
  <si>
    <t>乡村振兴示范创建区级配套资金</t>
  </si>
  <si>
    <t>就业项目</t>
  </si>
  <si>
    <t>用于乡村振兴省级示范村重点项目建设</t>
  </si>
  <si>
    <t>支持乡村振兴示范村创建对象提升乡村产业发展水平、乡村建设水平、乡村治理水平</t>
  </si>
  <si>
    <t>建设基础设施带动</t>
  </si>
  <si>
    <t>洋山畲族村黄花萱草种植项目</t>
  </si>
  <si>
    <t>在本村内流转土地约40于亩，种植台湾黄花宣草</t>
  </si>
  <si>
    <t>洋山村</t>
  </si>
  <si>
    <t>三元区民宗局</t>
  </si>
  <si>
    <t>发展黄花萱草产业，提高村财收入，促进村民增收</t>
  </si>
  <si>
    <t>项目建成后，通过带动农户生产、就业务工方式带动农户就业并增加村财收入</t>
  </si>
  <si>
    <t>西际村柑桔采后商品化处理中心（二期）</t>
  </si>
  <si>
    <t>用于钢结构厂房建设；附属工程（挡墙建设）（停车场）（一楼装修改造）等项目。</t>
  </si>
  <si>
    <t>03扩建</t>
  </si>
  <si>
    <t>西际村</t>
  </si>
  <si>
    <t>发展柑桔产业，提高村财收入，促进村民增收</t>
  </si>
  <si>
    <t>三元区小型农田水利设施管护</t>
  </si>
  <si>
    <t>补助农村小型农田水利设施管护</t>
  </si>
  <si>
    <t>三元区水利局</t>
  </si>
  <si>
    <t>完善农村小型水利设施，改善村民生产条件</t>
  </si>
  <si>
    <t>三元区农田水利设施管护（农业类）</t>
  </si>
  <si>
    <t>补助农村农田水利设施管护（农业类）</t>
  </si>
  <si>
    <t>完善农村农田水利设施，改善村民生产条件</t>
  </si>
  <si>
    <t>三明蜜桔品牌创建项目</t>
  </si>
  <si>
    <t>培育和壮大西际村三明蜜桔品牌创建</t>
  </si>
  <si>
    <t>支持三明蜜桔品牌建设与项目推广</t>
  </si>
  <si>
    <t>促进蜜桔产业发展，带动农户发展生产</t>
  </si>
  <si>
    <t>三元区新型农业经营主体补助</t>
  </si>
  <si>
    <t>补助新获评的农民合作社及家庭农场</t>
  </si>
  <si>
    <t>促进乡村产业发展</t>
  </si>
  <si>
    <t>促进乡村产业发展，带动农户发展生产</t>
  </si>
  <si>
    <t>驻村干部领队工作经费</t>
  </si>
  <si>
    <t>用于省派驻村干部的会议培训、宣传交流，省派驻村干部的工作调研、差旅费、生活住房租赁，以及慰问省派驻村干部等相关支出</t>
  </si>
  <si>
    <t>支持三元区第一书记驻村工作顺利开展</t>
  </si>
  <si>
    <t>促进乡村建设发展</t>
  </si>
  <si>
    <t>跨省务工就业补助项目</t>
  </si>
  <si>
    <t>为吸纳跨省务工脱贫人口的企业进行奖励</t>
  </si>
  <si>
    <t>三元区人社局</t>
  </si>
  <si>
    <t>提高企业吸纳跨省务工脱贫人口就业积极性，增加脱贫户收入</t>
  </si>
  <si>
    <t>带动脱贫户就业</t>
  </si>
  <si>
    <r>
      <rPr>
        <sz val="11"/>
        <rFont val="方正书宋_GBK"/>
        <charset val="134"/>
      </rPr>
      <t>2024</t>
    </r>
    <r>
      <rPr>
        <sz val="11"/>
        <rFont val="方正书宋_GBK"/>
        <charset val="134"/>
      </rPr>
      <t>年农村公路养护市级补助资金（第一批）及（第二批）</t>
    </r>
  </si>
  <si>
    <t>乡村建设行动</t>
  </si>
  <si>
    <t>农村公路养护建设补助资金</t>
  </si>
  <si>
    <t>三元区交通运输局</t>
  </si>
  <si>
    <t>完善道路基础设施，改善村民出行条件</t>
  </si>
  <si>
    <t>通过加强村庄基础设施建设，提高村民整体居住环境质量</t>
  </si>
  <si>
    <r>
      <rPr>
        <sz val="11"/>
        <rFont val="方正书宋_GBK"/>
        <charset val="134"/>
      </rPr>
      <t>道路安全隐患整治</t>
    </r>
    <r>
      <rPr>
        <sz val="11"/>
        <rFont val="Courier New"/>
        <charset val="134"/>
      </rPr>
      <t xml:space="preserve"> </t>
    </r>
    <r>
      <rPr>
        <sz val="11"/>
        <rFont val="方正书宋_GBK"/>
        <charset val="134"/>
      </rPr>
      <t>微改造工程项目（债券）</t>
    </r>
  </si>
  <si>
    <t>用于道路安全隐患整治微改造工程项目</t>
  </si>
  <si>
    <t>02改建</t>
  </si>
  <si>
    <t>岩前村人居环境整治提升改造项目</t>
  </si>
  <si>
    <t>新建日处理量5000吨反应过滤池1个</t>
  </si>
  <si>
    <t>岩前村</t>
  </si>
  <si>
    <t>岩前镇人民政府</t>
  </si>
  <si>
    <t>完善公共基础设施，改善村容村貌，提升农村人居环境</t>
  </si>
  <si>
    <t>回瑶村生活饮用水改造二期项目</t>
  </si>
  <si>
    <t>改造回瑶村生活饮用水</t>
  </si>
  <si>
    <t>回瑶村</t>
  </si>
  <si>
    <t>中村乡人民政府</t>
  </si>
  <si>
    <t>农村生活垃圾常态治理补助</t>
  </si>
  <si>
    <t>以常住人口数中的乡村人口数为基数，补助农村生活垃圾常态治理</t>
  </si>
  <si>
    <t>三元区住建局</t>
  </si>
  <si>
    <t>补助农村生活垃圾常态治理</t>
  </si>
  <si>
    <t>改善农村人居环境</t>
  </si>
  <si>
    <t>中村乡谢佑祖屋整体提升修缮项目</t>
  </si>
  <si>
    <t>整体提升修缮中村乡谢佑祖屋</t>
  </si>
  <si>
    <t>05恢复</t>
  </si>
  <si>
    <t>白水村</t>
  </si>
  <si>
    <t>星桥村人居环境整治提升改造项目</t>
  </si>
  <si>
    <t>更换自来水入户管网5千米</t>
  </si>
  <si>
    <t>星桥村</t>
  </si>
  <si>
    <t>高山村人居环境整治提升改造项目</t>
  </si>
  <si>
    <t>高山村本点裸房整治，进行房屋立面改造约400平方米；建设和峰小组公厕1座</t>
  </si>
  <si>
    <t>高山村</t>
  </si>
  <si>
    <t>米洋村人居环境整治提升改造项目</t>
  </si>
  <si>
    <t>清理沟渠并盖板，利用房前屋后做柴火架，道路修缮并配套路灯，保证村内干净整洁，拔除空余电杆，消除安全隐患</t>
  </si>
  <si>
    <t>米洋村</t>
  </si>
  <si>
    <t>草洋村人居环境整治提升改造项目</t>
  </si>
  <si>
    <t>对村部周围实施房屋修缮、沟渠清理、村内道路修缮、村内环境卫生整治等工作</t>
  </si>
  <si>
    <t>草洋村</t>
  </si>
  <si>
    <t>莘口镇西际村村部及周边沿路环境整治</t>
  </si>
  <si>
    <t>村部沿线道路边坡绿化提升，载种适当植物</t>
  </si>
  <si>
    <t>中村村人居环境整治提升改造项目</t>
  </si>
  <si>
    <t>拆除、清理中村上洋废弃的破旧杂间，整治、美化、绿化周边环境，改造排污排水，新建路灯、居民活动场所，占地约1000平方</t>
  </si>
  <si>
    <t>中村</t>
  </si>
  <si>
    <t>顶太村古村落周边人居环境整治提升改造项目</t>
  </si>
  <si>
    <t>进一步做好乡村环境卫生整治工作。对村内步行主干道，进行古村落提升改造，铺设石板路还原古村落；对顶太至杜水、顶太至草洋沿线环境整治及绿化改造</t>
  </si>
  <si>
    <t>顶太村</t>
  </si>
  <si>
    <t>忠山村人居环境整治提升改造项目</t>
  </si>
  <si>
    <t>实施居民活动场所及周边环境整治提升工程，更换自来水入户管网1千米</t>
  </si>
  <si>
    <t>忠山村</t>
  </si>
  <si>
    <t>西际村人居环境整治提升改造项目</t>
  </si>
  <si>
    <t>西际村村内道路改造并加装环状护栏；村内污水管道多处修复，水沟修复以及雨污管合槽施工；西际村“丁字街”周边环境提升，沿线2公里的环境整治</t>
  </si>
  <si>
    <t>楼源村人居环境整治提升改造项目（二期）</t>
  </si>
  <si>
    <t>新建公厕2座，修缮村内破损路面1100平方米，新建路面360平方米</t>
  </si>
  <si>
    <t>楼源村</t>
  </si>
  <si>
    <t>曹源村人居环境整治提升改造项目</t>
  </si>
  <si>
    <t>在罗家、北坑尾、坂溪、坂头、底曹源5个村民小组，利用房前屋后空地建造集体柴火架，约200个</t>
  </si>
  <si>
    <t>曹源村</t>
  </si>
  <si>
    <t>沙阳村人居环境整治提升改造项目</t>
  </si>
  <si>
    <t>沙阳村内新建太阳能路灯40盏；村内道路新建及修缮</t>
  </si>
  <si>
    <t>沙阳村</t>
  </si>
  <si>
    <t>龙泉村人居环境整治提升改造项目</t>
  </si>
  <si>
    <t>村内道路硬化3公里</t>
  </si>
  <si>
    <t>龙泉村</t>
  </si>
  <si>
    <t>新街村人居环境整治提升改造项目</t>
  </si>
  <si>
    <t>房前屋后沟渠清理盖板，道路修缮，新建太阳能路灯80盏</t>
  </si>
  <si>
    <t>新街村</t>
  </si>
  <si>
    <t>洋溪镇人民政府</t>
  </si>
  <si>
    <t>上街村人居环境整治提升改造项目</t>
  </si>
  <si>
    <t>更换上街村片区农户屋顶瓦片，实施立面改造、沟渠清理、道路修缮等工作</t>
  </si>
  <si>
    <t>上街村</t>
  </si>
  <si>
    <t>雨露计划补助项目</t>
  </si>
  <si>
    <t>巩固三保障成果</t>
  </si>
  <si>
    <t>用于就读中、高职贫困学子补助</t>
  </si>
  <si>
    <t>补助脱贫户子女中等职业教育</t>
  </si>
  <si>
    <t>教育扶贫</t>
  </si>
  <si>
    <t>省级民族团结进步重点单位创建及铸牢中华民族共同体意识试点校建设</t>
  </si>
  <si>
    <t>乡村治理和精神文明建设</t>
  </si>
  <si>
    <t>在三元区开展铸牢中华民族共同体意识、民宗团结进步等系列活动，民族团结进步宣传阵地。三项交流计划、互关互检等活动。开展铸牢中华民族共同体意识主题教育系列活动，开展团结进步阵地建设。完善西藏部公共设施。三项交流计划。</t>
  </si>
  <si>
    <t>提高全区民族团结宣传氛围，铸牢中华民族共同体意识。</t>
  </si>
  <si>
    <t>引领群众发扬民族精神，进一步铸牢中华民族共同体意识</t>
  </si>
  <si>
    <r>
      <rPr>
        <sz val="11"/>
        <rFont val="方正书宋_GBK"/>
        <charset val="134"/>
      </rPr>
      <t>推行乐龄学堂模式</t>
    </r>
    <r>
      <rPr>
        <sz val="11"/>
        <rFont val="Courier New"/>
        <charset val="134"/>
      </rPr>
      <t xml:space="preserve"> </t>
    </r>
    <r>
      <rPr>
        <sz val="11"/>
        <rFont val="方正书宋_GBK"/>
        <charset val="134"/>
      </rPr>
      <t>助力海峡两岸乡村融合发展试验区建设</t>
    </r>
  </si>
  <si>
    <t>在三元8个村居推行乐龄学堂模式</t>
  </si>
  <si>
    <t>三元区民政局</t>
  </si>
  <si>
    <t>完善公共服务基础设施，改善村容村貌，提升农村人居环境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</si>
</sst>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22"/>
      <name val="宋体"/>
      <charset val="134"/>
    </font>
    <font>
      <sz val="12"/>
      <name val="宋体"/>
      <charset val="134"/>
    </font>
    <font>
      <b/>
      <sz val="22"/>
      <name val="黑体"/>
      <charset val="134"/>
    </font>
    <font>
      <b/>
      <sz val="12"/>
      <name val="宋体"/>
      <charset val="134"/>
    </font>
    <font>
      <sz val="11"/>
      <name val="方正书宋_GBK"/>
      <charset val="134"/>
    </font>
    <font>
      <sz val="11"/>
      <name val="Courier New"/>
      <charset val="134"/>
    </font>
    <font>
      <sz val="11"/>
      <name val="宋体"/>
      <charset val="134"/>
    </font>
    <font>
      <sz val="11"/>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0"/>
      <color rgb="FFFF0000"/>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indexed="8"/>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9" fillId="2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12" fillId="19"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9" borderId="11" applyNumberFormat="0" applyAlignment="0" applyProtection="0">
      <alignment vertical="center"/>
    </xf>
    <xf numFmtId="0" fontId="26" fillId="0" borderId="9" applyNumberFormat="0" applyFill="0" applyAlignment="0" applyProtection="0">
      <alignment vertical="center"/>
    </xf>
    <xf numFmtId="0" fontId="19" fillId="16" borderId="10" applyNumberFormat="0" applyAlignment="0" applyProtection="0">
      <alignment vertical="center"/>
    </xf>
    <xf numFmtId="0" fontId="21" fillId="0" borderId="0" applyNumberFormat="0" applyFill="0" applyBorder="0" applyAlignment="0" applyProtection="0">
      <alignment vertical="center"/>
    </xf>
    <xf numFmtId="0" fontId="25" fillId="28" borderId="13" applyNumberFormat="0" applyAlignment="0" applyProtection="0">
      <alignment vertical="center"/>
    </xf>
    <xf numFmtId="0" fontId="0" fillId="0" borderId="0">
      <alignment vertical="center"/>
    </xf>
    <xf numFmtId="0" fontId="12" fillId="32" borderId="0" applyNumberFormat="0" applyBorder="0" applyAlignment="0" applyProtection="0">
      <alignment vertical="center"/>
    </xf>
    <xf numFmtId="0" fontId="12" fillId="17" borderId="0" applyNumberFormat="0" applyBorder="0" applyAlignment="0" applyProtection="0">
      <alignment vertical="center"/>
    </xf>
    <xf numFmtId="42" fontId="0" fillId="0" borderId="0" applyFont="0" applyFill="0" applyBorder="0" applyAlignment="0" applyProtection="0">
      <alignment vertical="center"/>
    </xf>
    <xf numFmtId="0" fontId="15" fillId="0" borderId="14" applyNumberFormat="0" applyFill="0" applyAlignment="0" applyProtection="0">
      <alignment vertical="center"/>
    </xf>
    <xf numFmtId="0" fontId="27" fillId="0" borderId="0" applyNumberFormat="0" applyFill="0" applyBorder="0" applyAlignment="0" applyProtection="0">
      <alignment vertical="center"/>
    </xf>
    <xf numFmtId="0" fontId="22" fillId="28" borderId="10" applyNumberFormat="0" applyAlignment="0" applyProtection="0">
      <alignment vertical="center"/>
    </xf>
    <xf numFmtId="0" fontId="9" fillId="31" borderId="0" applyNumberFormat="0" applyBorder="0" applyAlignment="0" applyProtection="0">
      <alignment vertical="center"/>
    </xf>
    <xf numFmtId="41" fontId="0" fillId="0" borderId="0" applyFont="0" applyFill="0" applyBorder="0" applyAlignment="0" applyProtection="0">
      <alignment vertical="center"/>
    </xf>
    <xf numFmtId="0" fontId="9" fillId="18" borderId="0" applyNumberFormat="0" applyBorder="0" applyAlignment="0" applyProtection="0">
      <alignment vertical="center"/>
    </xf>
    <xf numFmtId="0" fontId="0" fillId="30" borderId="12" applyNumberFormat="0" applyFont="0" applyAlignment="0" applyProtection="0">
      <alignment vertical="center"/>
    </xf>
    <xf numFmtId="0" fontId="17"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9"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7" applyNumberFormat="0" applyFill="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9" fillId="20" borderId="0" applyNumberFormat="0" applyBorder="0" applyAlignment="0" applyProtection="0">
      <alignment vertical="center"/>
    </xf>
    <xf numFmtId="0" fontId="16" fillId="0" borderId="8" applyNumberFormat="0" applyFill="0" applyAlignment="0" applyProtection="0">
      <alignment vertical="center"/>
    </xf>
    <xf numFmtId="0" fontId="9" fillId="7"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2" fillId="21"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2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1"/>
  <sheetViews>
    <sheetView tabSelected="1" zoomScale="90" zoomScaleNormal="90" workbookViewId="0">
      <selection activeCell="H8" sqref="H8:H9"/>
    </sheetView>
  </sheetViews>
  <sheetFormatPr defaultColWidth="12" defaultRowHeight="14.25"/>
  <cols>
    <col min="1" max="1" width="12" style="3" customWidth="1"/>
    <col min="2" max="2" width="20" style="3" customWidth="1"/>
    <col min="3" max="3" width="15" style="3" customWidth="1"/>
    <col min="4" max="4" width="12" style="3" customWidth="1"/>
    <col min="5" max="5" width="40.75" style="3" customWidth="1"/>
    <col min="6" max="6" width="14.375" style="3" customWidth="1"/>
    <col min="7" max="7" width="12.9166666666667" style="3" customWidth="1"/>
    <col min="8" max="8" width="17.3583333333333" style="3" customWidth="1"/>
    <col min="9" max="9" width="15.4166666666667" style="3" customWidth="1"/>
    <col min="10" max="10" width="15.9666666666667" style="3" customWidth="1"/>
    <col min="11" max="11" width="12" style="3" customWidth="1"/>
    <col min="12" max="12" width="28.5" style="3" customWidth="1"/>
    <col min="13" max="13" width="27.375" style="3" customWidth="1"/>
    <col min="14" max="16380" width="12" style="3" customWidth="1"/>
    <col min="16381" max="16384" width="12" style="3"/>
  </cols>
  <sheetData>
    <row r="1" s="1" customFormat="1" ht="65" customHeight="1" spans="1:18">
      <c r="A1" s="4" t="s">
        <v>0</v>
      </c>
      <c r="B1" s="4"/>
      <c r="C1" s="4"/>
      <c r="D1" s="4"/>
      <c r="E1" s="4"/>
      <c r="F1" s="4"/>
      <c r="G1" s="4"/>
      <c r="H1" s="4"/>
      <c r="I1" s="4"/>
      <c r="J1" s="4"/>
      <c r="K1" s="4"/>
      <c r="L1" s="4"/>
      <c r="M1" s="4"/>
      <c r="N1" s="4" t="s">
        <v>1</v>
      </c>
      <c r="O1" s="4"/>
      <c r="P1" s="4"/>
      <c r="Q1" s="4"/>
      <c r="R1" s="4"/>
    </row>
    <row r="2" s="2" customFormat="1" ht="31.5" spans="1:18">
      <c r="A2" s="5" t="s">
        <v>2</v>
      </c>
      <c r="B2" s="5" t="s">
        <v>3</v>
      </c>
      <c r="C2" s="5" t="s">
        <v>4</v>
      </c>
      <c r="D2" s="6" t="s">
        <v>5</v>
      </c>
      <c r="E2" s="5" t="s">
        <v>6</v>
      </c>
      <c r="F2" s="5" t="s">
        <v>7</v>
      </c>
      <c r="G2" s="5" t="s">
        <v>8</v>
      </c>
      <c r="H2" s="5" t="s">
        <v>9</v>
      </c>
      <c r="I2" s="5" t="s">
        <v>10</v>
      </c>
      <c r="J2" s="5" t="s">
        <v>11</v>
      </c>
      <c r="K2" s="6" t="s">
        <v>12</v>
      </c>
      <c r="L2" s="5" t="s">
        <v>13</v>
      </c>
      <c r="M2" s="5" t="s">
        <v>14</v>
      </c>
      <c r="N2" s="5" t="s">
        <v>15</v>
      </c>
      <c r="O2" s="5" t="s">
        <v>16</v>
      </c>
      <c r="P2" s="5" t="s">
        <v>17</v>
      </c>
      <c r="Q2" s="5" t="s">
        <v>18</v>
      </c>
      <c r="R2" s="5" t="s">
        <v>19</v>
      </c>
    </row>
    <row r="3" s="3" customFormat="1" ht="39" customHeight="1" spans="1:18">
      <c r="A3" s="7">
        <f t="shared" ref="A3:A52" si="0">ROW()-2</f>
        <v>1</v>
      </c>
      <c r="B3" s="8" t="s">
        <v>20</v>
      </c>
      <c r="C3" s="9" t="s">
        <v>21</v>
      </c>
      <c r="D3" s="10">
        <v>2024</v>
      </c>
      <c r="E3" s="7" t="s">
        <v>22</v>
      </c>
      <c r="F3" s="11" t="s">
        <v>23</v>
      </c>
      <c r="G3" s="12" t="s">
        <v>24</v>
      </c>
      <c r="H3" s="9" t="s">
        <v>25</v>
      </c>
      <c r="I3" s="12" t="s">
        <v>26</v>
      </c>
      <c r="J3" s="7" t="s">
        <v>27</v>
      </c>
      <c r="K3" s="7">
        <f>SUM(N3:Q3)</f>
        <v>500</v>
      </c>
      <c r="L3" s="7" t="s">
        <v>28</v>
      </c>
      <c r="M3" s="7" t="s">
        <v>28</v>
      </c>
      <c r="N3" s="7">
        <v>0</v>
      </c>
      <c r="O3" s="7">
        <v>500</v>
      </c>
      <c r="P3" s="7">
        <v>0</v>
      </c>
      <c r="Q3" s="7">
        <v>0</v>
      </c>
      <c r="R3" s="7">
        <f>SUM(N3:Q3)</f>
        <v>500</v>
      </c>
    </row>
    <row r="4" s="3" customFormat="1" ht="39" customHeight="1" spans="1:18">
      <c r="A4" s="7">
        <f t="shared" si="0"/>
        <v>2</v>
      </c>
      <c r="B4" s="8" t="s">
        <v>29</v>
      </c>
      <c r="C4" s="9" t="s">
        <v>21</v>
      </c>
      <c r="D4" s="7">
        <v>2024</v>
      </c>
      <c r="E4" s="7" t="s">
        <v>30</v>
      </c>
      <c r="F4" s="11" t="s">
        <v>23</v>
      </c>
      <c r="G4" s="12" t="s">
        <v>31</v>
      </c>
      <c r="H4" s="9" t="s">
        <v>32</v>
      </c>
      <c r="I4" s="12" t="s">
        <v>33</v>
      </c>
      <c r="J4" s="7" t="s">
        <v>27</v>
      </c>
      <c r="K4" s="7">
        <f t="shared" ref="K4:K41" si="1">SUM(N4:Q4)</f>
        <v>15</v>
      </c>
      <c r="L4" s="7" t="s">
        <v>34</v>
      </c>
      <c r="M4" s="7" t="s">
        <v>35</v>
      </c>
      <c r="N4" s="7">
        <v>15</v>
      </c>
      <c r="O4" s="7">
        <v>0</v>
      </c>
      <c r="P4" s="7">
        <v>0</v>
      </c>
      <c r="Q4" s="7">
        <v>0</v>
      </c>
      <c r="R4" s="7">
        <f t="shared" ref="R3:R52" si="2">SUM(N4:Q4)</f>
        <v>15</v>
      </c>
    </row>
    <row r="5" s="3" customFormat="1" ht="39" customHeight="1" spans="1:18">
      <c r="A5" s="7">
        <f t="shared" si="0"/>
        <v>3</v>
      </c>
      <c r="B5" s="8" t="s">
        <v>36</v>
      </c>
      <c r="C5" s="9" t="s">
        <v>21</v>
      </c>
      <c r="D5" s="7">
        <v>2024</v>
      </c>
      <c r="E5" s="7" t="s">
        <v>37</v>
      </c>
      <c r="F5" s="11" t="s">
        <v>23</v>
      </c>
      <c r="G5" s="12" t="s">
        <v>31</v>
      </c>
      <c r="H5" s="9" t="s">
        <v>32</v>
      </c>
      <c r="I5" s="12" t="s">
        <v>33</v>
      </c>
      <c r="J5" s="7" t="s">
        <v>27</v>
      </c>
      <c r="K5" s="7">
        <f t="shared" si="1"/>
        <v>3</v>
      </c>
      <c r="L5" s="7" t="s">
        <v>38</v>
      </c>
      <c r="M5" s="7" t="s">
        <v>38</v>
      </c>
      <c r="N5" s="7">
        <v>0</v>
      </c>
      <c r="O5" s="7">
        <v>0</v>
      </c>
      <c r="P5" s="7">
        <v>3</v>
      </c>
      <c r="Q5" s="7">
        <v>0</v>
      </c>
      <c r="R5" s="7">
        <f t="shared" si="2"/>
        <v>3</v>
      </c>
    </row>
    <row r="6" s="3" customFormat="1" ht="39" customHeight="1" spans="1:18">
      <c r="A6" s="7">
        <f t="shared" si="0"/>
        <v>4</v>
      </c>
      <c r="B6" s="8" t="s">
        <v>39</v>
      </c>
      <c r="C6" s="9" t="s">
        <v>21</v>
      </c>
      <c r="D6" s="10">
        <v>2024</v>
      </c>
      <c r="E6" s="7" t="s">
        <v>40</v>
      </c>
      <c r="F6" s="11" t="s">
        <v>41</v>
      </c>
      <c r="G6" s="12" t="s">
        <v>31</v>
      </c>
      <c r="H6" s="9" t="s">
        <v>32</v>
      </c>
      <c r="I6" s="12" t="s">
        <v>33</v>
      </c>
      <c r="J6" s="7" t="s">
        <v>27</v>
      </c>
      <c r="K6" s="7">
        <f t="shared" si="1"/>
        <v>0.25</v>
      </c>
      <c r="L6" s="7" t="s">
        <v>42</v>
      </c>
      <c r="M6" s="7" t="s">
        <v>42</v>
      </c>
      <c r="N6" s="7">
        <v>0</v>
      </c>
      <c r="O6" s="7">
        <v>0</v>
      </c>
      <c r="P6" s="7">
        <v>0.25</v>
      </c>
      <c r="Q6" s="7">
        <v>0</v>
      </c>
      <c r="R6" s="7">
        <f t="shared" si="2"/>
        <v>0.25</v>
      </c>
    </row>
    <row r="7" s="3" customFormat="1" ht="39" customHeight="1" spans="1:18">
      <c r="A7" s="7">
        <f t="shared" si="0"/>
        <v>5</v>
      </c>
      <c r="B7" s="8" t="s">
        <v>43</v>
      </c>
      <c r="C7" s="9" t="s">
        <v>21</v>
      </c>
      <c r="D7" s="7">
        <v>2024</v>
      </c>
      <c r="E7" s="7" t="s">
        <v>44</v>
      </c>
      <c r="F7" s="11" t="s">
        <v>23</v>
      </c>
      <c r="G7" s="13" t="s">
        <v>45</v>
      </c>
      <c r="H7" s="9" t="s">
        <v>46</v>
      </c>
      <c r="I7" s="13" t="s">
        <v>47</v>
      </c>
      <c r="J7" s="7" t="s">
        <v>48</v>
      </c>
      <c r="K7" s="7">
        <f t="shared" si="1"/>
        <v>73.5</v>
      </c>
      <c r="L7" s="7" t="s">
        <v>49</v>
      </c>
      <c r="M7" s="7" t="s">
        <v>50</v>
      </c>
      <c r="N7" s="7">
        <v>0</v>
      </c>
      <c r="O7" s="7">
        <v>73.5</v>
      </c>
      <c r="P7" s="7">
        <v>0</v>
      </c>
      <c r="Q7" s="7">
        <v>0</v>
      </c>
      <c r="R7" s="7">
        <f t="shared" si="2"/>
        <v>73.5</v>
      </c>
    </row>
    <row r="8" s="3" customFormat="1" ht="39" customHeight="1" spans="1:18">
      <c r="A8" s="7">
        <f t="shared" si="0"/>
        <v>6</v>
      </c>
      <c r="B8" s="8" t="s">
        <v>51</v>
      </c>
      <c r="C8" s="9" t="s">
        <v>21</v>
      </c>
      <c r="D8" s="7">
        <v>2024</v>
      </c>
      <c r="E8" s="7" t="s">
        <v>52</v>
      </c>
      <c r="F8" s="11" t="s">
        <v>23</v>
      </c>
      <c r="G8" s="12" t="s">
        <v>31</v>
      </c>
      <c r="H8" s="9" t="s">
        <v>32</v>
      </c>
      <c r="I8" s="12" t="s">
        <v>33</v>
      </c>
      <c r="J8" s="7" t="s">
        <v>27</v>
      </c>
      <c r="K8" s="7">
        <f t="shared" si="1"/>
        <v>60</v>
      </c>
      <c r="L8" s="7" t="s">
        <v>53</v>
      </c>
      <c r="M8" s="7" t="s">
        <v>54</v>
      </c>
      <c r="N8" s="7">
        <v>0</v>
      </c>
      <c r="O8" s="7">
        <v>60</v>
      </c>
      <c r="P8" s="7">
        <v>0</v>
      </c>
      <c r="Q8" s="7">
        <v>0</v>
      </c>
      <c r="R8" s="7">
        <f t="shared" si="2"/>
        <v>60</v>
      </c>
    </row>
    <row r="9" s="3" customFormat="1" ht="39" customHeight="1" spans="1:18">
      <c r="A9" s="7">
        <f t="shared" si="0"/>
        <v>7</v>
      </c>
      <c r="B9" s="8" t="s">
        <v>55</v>
      </c>
      <c r="C9" s="9" t="s">
        <v>56</v>
      </c>
      <c r="D9" s="7">
        <v>2024</v>
      </c>
      <c r="E9" s="7" t="s">
        <v>57</v>
      </c>
      <c r="F9" s="11" t="s">
        <v>23</v>
      </c>
      <c r="G9" s="12" t="s">
        <v>31</v>
      </c>
      <c r="H9" s="9" t="s">
        <v>32</v>
      </c>
      <c r="I9" s="12" t="s">
        <v>33</v>
      </c>
      <c r="J9" s="7" t="s">
        <v>27</v>
      </c>
      <c r="K9" s="7">
        <f t="shared" si="1"/>
        <v>445.23</v>
      </c>
      <c r="L9" s="7" t="s">
        <v>58</v>
      </c>
      <c r="M9" s="7" t="s">
        <v>59</v>
      </c>
      <c r="N9" s="7">
        <v>0</v>
      </c>
      <c r="O9" s="7">
        <v>0</v>
      </c>
      <c r="P9" s="7">
        <v>0</v>
      </c>
      <c r="Q9" s="7">
        <v>445.23</v>
      </c>
      <c r="R9" s="7">
        <f t="shared" si="2"/>
        <v>445.23</v>
      </c>
    </row>
    <row r="10" s="3" customFormat="1" ht="39" customHeight="1" spans="1:18">
      <c r="A10" s="7">
        <f t="shared" si="0"/>
        <v>8</v>
      </c>
      <c r="B10" s="8" t="s">
        <v>60</v>
      </c>
      <c r="C10" s="9" t="s">
        <v>21</v>
      </c>
      <c r="D10" s="7">
        <v>2024</v>
      </c>
      <c r="E10" s="14" t="s">
        <v>61</v>
      </c>
      <c r="F10" s="11" t="s">
        <v>23</v>
      </c>
      <c r="G10" s="12" t="s">
        <v>62</v>
      </c>
      <c r="H10" s="9" t="s">
        <v>46</v>
      </c>
      <c r="I10" s="13" t="s">
        <v>63</v>
      </c>
      <c r="J10" s="7" t="s">
        <v>27</v>
      </c>
      <c r="K10" s="7">
        <f t="shared" si="1"/>
        <v>35</v>
      </c>
      <c r="L10" s="7" t="s">
        <v>64</v>
      </c>
      <c r="M10" s="7" t="s">
        <v>65</v>
      </c>
      <c r="N10" s="7">
        <v>25</v>
      </c>
      <c r="O10" s="7">
        <v>10</v>
      </c>
      <c r="P10" s="7">
        <v>0</v>
      </c>
      <c r="Q10" s="7">
        <v>0</v>
      </c>
      <c r="R10" s="7">
        <f t="shared" si="2"/>
        <v>35</v>
      </c>
    </row>
    <row r="11" s="3" customFormat="1" ht="39" customHeight="1" spans="1:18">
      <c r="A11" s="7">
        <f t="shared" si="0"/>
        <v>9</v>
      </c>
      <c r="B11" s="8" t="s">
        <v>66</v>
      </c>
      <c r="C11" s="9" t="s">
        <v>21</v>
      </c>
      <c r="D11" s="7">
        <v>2024</v>
      </c>
      <c r="E11" s="15" t="s">
        <v>67</v>
      </c>
      <c r="F11" s="11" t="s">
        <v>68</v>
      </c>
      <c r="G11" s="12" t="s">
        <v>69</v>
      </c>
      <c r="H11" s="9" t="s">
        <v>46</v>
      </c>
      <c r="I11" s="12" t="s">
        <v>26</v>
      </c>
      <c r="J11" s="7" t="s">
        <v>48</v>
      </c>
      <c r="K11" s="7">
        <f t="shared" si="1"/>
        <v>116.61</v>
      </c>
      <c r="L11" s="7" t="s">
        <v>70</v>
      </c>
      <c r="M11" s="7" t="s">
        <v>65</v>
      </c>
      <c r="N11" s="7">
        <v>0</v>
      </c>
      <c r="O11" s="7">
        <v>116.61</v>
      </c>
      <c r="P11" s="7">
        <v>0</v>
      </c>
      <c r="Q11" s="7">
        <v>0</v>
      </c>
      <c r="R11" s="7">
        <f t="shared" si="2"/>
        <v>116.61</v>
      </c>
    </row>
    <row r="12" s="3" customFormat="1" ht="39" customHeight="1" spans="1:18">
      <c r="A12" s="7">
        <f t="shared" si="0"/>
        <v>10</v>
      </c>
      <c r="B12" s="8" t="s">
        <v>71</v>
      </c>
      <c r="C12" s="9" t="s">
        <v>21</v>
      </c>
      <c r="D12" s="7">
        <v>2024</v>
      </c>
      <c r="E12" s="7" t="s">
        <v>72</v>
      </c>
      <c r="F12" s="11" t="s">
        <v>41</v>
      </c>
      <c r="G12" s="12" t="s">
        <v>31</v>
      </c>
      <c r="H12" s="9" t="s">
        <v>32</v>
      </c>
      <c r="I12" s="13" t="s">
        <v>73</v>
      </c>
      <c r="J12" s="7" t="s">
        <v>27</v>
      </c>
      <c r="K12" s="7">
        <f t="shared" si="1"/>
        <v>12</v>
      </c>
      <c r="L12" s="7" t="s">
        <v>74</v>
      </c>
      <c r="M12" s="7" t="s">
        <v>74</v>
      </c>
      <c r="N12" s="7">
        <v>0</v>
      </c>
      <c r="O12" s="7">
        <v>0</v>
      </c>
      <c r="P12" s="7">
        <v>12</v>
      </c>
      <c r="Q12" s="7">
        <v>0</v>
      </c>
      <c r="R12" s="7">
        <f t="shared" si="2"/>
        <v>12</v>
      </c>
    </row>
    <row r="13" s="3" customFormat="1" ht="39" customHeight="1" spans="1:18">
      <c r="A13" s="7">
        <f t="shared" si="0"/>
        <v>11</v>
      </c>
      <c r="B13" s="8" t="s">
        <v>75</v>
      </c>
      <c r="C13" s="9" t="s">
        <v>21</v>
      </c>
      <c r="D13" s="7">
        <v>2024</v>
      </c>
      <c r="E13" s="7" t="s">
        <v>76</v>
      </c>
      <c r="F13" s="11" t="s">
        <v>41</v>
      </c>
      <c r="G13" s="12" t="s">
        <v>31</v>
      </c>
      <c r="H13" s="9" t="s">
        <v>32</v>
      </c>
      <c r="I13" s="12" t="s">
        <v>33</v>
      </c>
      <c r="J13" s="7" t="s">
        <v>27</v>
      </c>
      <c r="K13" s="7">
        <f t="shared" si="1"/>
        <v>9.8</v>
      </c>
      <c r="L13" s="7" t="s">
        <v>77</v>
      </c>
      <c r="M13" s="7" t="s">
        <v>77</v>
      </c>
      <c r="N13" s="7">
        <v>0</v>
      </c>
      <c r="O13" s="7">
        <v>0</v>
      </c>
      <c r="P13" s="7">
        <v>0</v>
      </c>
      <c r="Q13" s="7">
        <v>9.8</v>
      </c>
      <c r="R13" s="7">
        <f t="shared" si="2"/>
        <v>9.8</v>
      </c>
    </row>
    <row r="14" s="3" customFormat="1" ht="39" customHeight="1" spans="1:18">
      <c r="A14" s="7">
        <f t="shared" si="0"/>
        <v>12</v>
      </c>
      <c r="B14" s="8" t="s">
        <v>78</v>
      </c>
      <c r="C14" s="9" t="s">
        <v>21</v>
      </c>
      <c r="D14" s="7">
        <v>2024</v>
      </c>
      <c r="E14" s="7" t="s">
        <v>79</v>
      </c>
      <c r="F14" s="11" t="s">
        <v>23</v>
      </c>
      <c r="G14" s="12" t="s">
        <v>31</v>
      </c>
      <c r="H14" s="9" t="s">
        <v>25</v>
      </c>
      <c r="I14" s="12" t="s">
        <v>26</v>
      </c>
      <c r="J14" s="7" t="s">
        <v>48</v>
      </c>
      <c r="K14" s="7">
        <f t="shared" si="1"/>
        <v>12</v>
      </c>
      <c r="L14" s="7" t="s">
        <v>80</v>
      </c>
      <c r="M14" s="7" t="s">
        <v>81</v>
      </c>
      <c r="N14" s="7">
        <v>0</v>
      </c>
      <c r="O14" s="7">
        <v>0</v>
      </c>
      <c r="P14" s="7">
        <v>12</v>
      </c>
      <c r="Q14" s="7">
        <v>0</v>
      </c>
      <c r="R14" s="7">
        <f t="shared" si="2"/>
        <v>12</v>
      </c>
    </row>
    <row r="15" s="3" customFormat="1" ht="39" customHeight="1" spans="1:18">
      <c r="A15" s="7">
        <f t="shared" si="0"/>
        <v>13</v>
      </c>
      <c r="B15" s="8" t="s">
        <v>82</v>
      </c>
      <c r="C15" s="9" t="s">
        <v>21</v>
      </c>
      <c r="D15" s="7">
        <v>2024</v>
      </c>
      <c r="E15" s="7" t="s">
        <v>83</v>
      </c>
      <c r="F15" s="11" t="s">
        <v>23</v>
      </c>
      <c r="G15" s="12" t="s">
        <v>31</v>
      </c>
      <c r="H15" s="9" t="s">
        <v>32</v>
      </c>
      <c r="I15" s="12" t="s">
        <v>33</v>
      </c>
      <c r="J15" s="7" t="s">
        <v>27</v>
      </c>
      <c r="K15" s="7">
        <f t="shared" si="1"/>
        <v>6</v>
      </c>
      <c r="L15" s="7" t="s">
        <v>84</v>
      </c>
      <c r="M15" s="7" t="s">
        <v>85</v>
      </c>
      <c r="N15" s="7">
        <v>0</v>
      </c>
      <c r="O15" s="7">
        <v>0</v>
      </c>
      <c r="P15" s="7">
        <v>6</v>
      </c>
      <c r="Q15" s="7">
        <v>0</v>
      </c>
      <c r="R15" s="7">
        <f t="shared" si="2"/>
        <v>6</v>
      </c>
    </row>
    <row r="16" s="3" customFormat="1" ht="39" customHeight="1" spans="1:18">
      <c r="A16" s="7">
        <f t="shared" si="0"/>
        <v>14</v>
      </c>
      <c r="B16" s="8" t="s">
        <v>86</v>
      </c>
      <c r="C16" s="9" t="s">
        <v>56</v>
      </c>
      <c r="D16" s="7">
        <v>2024</v>
      </c>
      <c r="E16" s="7" t="s">
        <v>87</v>
      </c>
      <c r="F16" s="11" t="s">
        <v>23</v>
      </c>
      <c r="G16" s="12" t="s">
        <v>31</v>
      </c>
      <c r="H16" s="9" t="s">
        <v>32</v>
      </c>
      <c r="I16" s="12" t="s">
        <v>33</v>
      </c>
      <c r="J16" s="7" t="s">
        <v>27</v>
      </c>
      <c r="K16" s="7">
        <f t="shared" si="1"/>
        <v>10</v>
      </c>
      <c r="L16" s="7" t="s">
        <v>88</v>
      </c>
      <c r="M16" s="7" t="s">
        <v>89</v>
      </c>
      <c r="N16" s="7">
        <v>0</v>
      </c>
      <c r="O16" s="7">
        <v>10</v>
      </c>
      <c r="P16" s="7">
        <v>0</v>
      </c>
      <c r="Q16" s="7">
        <v>0</v>
      </c>
      <c r="R16" s="7">
        <f t="shared" si="2"/>
        <v>10</v>
      </c>
    </row>
    <row r="17" s="3" customFormat="1" ht="39" customHeight="1" spans="1:18">
      <c r="A17" s="7">
        <f t="shared" si="0"/>
        <v>15</v>
      </c>
      <c r="B17" s="8" t="s">
        <v>90</v>
      </c>
      <c r="C17" s="9" t="s">
        <v>56</v>
      </c>
      <c r="D17" s="7">
        <v>2024</v>
      </c>
      <c r="E17" s="7" t="s">
        <v>91</v>
      </c>
      <c r="F17" s="11" t="s">
        <v>23</v>
      </c>
      <c r="G17" s="12" t="s">
        <v>31</v>
      </c>
      <c r="H17" s="9" t="s">
        <v>32</v>
      </c>
      <c r="I17" s="12" t="s">
        <v>92</v>
      </c>
      <c r="J17" s="7" t="s">
        <v>27</v>
      </c>
      <c r="K17" s="7">
        <f t="shared" si="1"/>
        <v>11.01</v>
      </c>
      <c r="L17" s="7" t="s">
        <v>93</v>
      </c>
      <c r="M17" s="7" t="s">
        <v>94</v>
      </c>
      <c r="N17" s="7">
        <v>11.01</v>
      </c>
      <c r="O17" s="7">
        <v>0</v>
      </c>
      <c r="P17" s="7">
        <v>0</v>
      </c>
      <c r="Q17" s="7">
        <v>0</v>
      </c>
      <c r="R17" s="7">
        <f t="shared" si="2"/>
        <v>11.01</v>
      </c>
    </row>
    <row r="18" s="3" customFormat="1" ht="39" customHeight="1" spans="1:18">
      <c r="A18" s="7">
        <f t="shared" si="0"/>
        <v>16</v>
      </c>
      <c r="B18" s="8" t="s">
        <v>95</v>
      </c>
      <c r="C18" s="9" t="s">
        <v>96</v>
      </c>
      <c r="D18" s="7">
        <v>2024</v>
      </c>
      <c r="E18" s="7" t="s">
        <v>97</v>
      </c>
      <c r="F18" s="11" t="s">
        <v>41</v>
      </c>
      <c r="G18" s="12" t="s">
        <v>31</v>
      </c>
      <c r="H18" s="9" t="s">
        <v>32</v>
      </c>
      <c r="I18" s="13" t="s">
        <v>98</v>
      </c>
      <c r="J18" s="7" t="s">
        <v>27</v>
      </c>
      <c r="K18" s="7">
        <f t="shared" si="1"/>
        <v>505.32</v>
      </c>
      <c r="L18" s="7" t="s">
        <v>99</v>
      </c>
      <c r="M18" s="7" t="s">
        <v>100</v>
      </c>
      <c r="N18" s="7">
        <v>0</v>
      </c>
      <c r="O18" s="7">
        <v>0</v>
      </c>
      <c r="P18" s="7">
        <v>255.32</v>
      </c>
      <c r="Q18" s="7">
        <v>250</v>
      </c>
      <c r="R18" s="7">
        <f t="shared" si="2"/>
        <v>505.32</v>
      </c>
    </row>
    <row r="19" s="3" customFormat="1" ht="39" customHeight="1" spans="1:18">
      <c r="A19" s="7">
        <f t="shared" si="0"/>
        <v>17</v>
      </c>
      <c r="B19" s="8" t="s">
        <v>101</v>
      </c>
      <c r="C19" s="9" t="s">
        <v>96</v>
      </c>
      <c r="D19" s="7">
        <v>2024</v>
      </c>
      <c r="E19" s="7" t="s">
        <v>102</v>
      </c>
      <c r="F19" s="11" t="s">
        <v>103</v>
      </c>
      <c r="G19" s="12" t="s">
        <v>31</v>
      </c>
      <c r="H19" s="9" t="s">
        <v>32</v>
      </c>
      <c r="I19" s="13" t="s">
        <v>98</v>
      </c>
      <c r="J19" s="7" t="s">
        <v>27</v>
      </c>
      <c r="K19" s="7">
        <f t="shared" si="1"/>
        <v>400</v>
      </c>
      <c r="L19" s="7" t="s">
        <v>99</v>
      </c>
      <c r="M19" s="7" t="s">
        <v>100</v>
      </c>
      <c r="N19" s="7">
        <v>0</v>
      </c>
      <c r="O19" s="7">
        <v>0</v>
      </c>
      <c r="P19" s="7">
        <v>0</v>
      </c>
      <c r="Q19" s="7">
        <v>400</v>
      </c>
      <c r="R19" s="7">
        <f t="shared" si="2"/>
        <v>400</v>
      </c>
    </row>
    <row r="20" s="3" customFormat="1" ht="39" customHeight="1" spans="1:18">
      <c r="A20" s="7">
        <f t="shared" si="0"/>
        <v>18</v>
      </c>
      <c r="B20" s="8" t="s">
        <v>104</v>
      </c>
      <c r="C20" s="9" t="s">
        <v>96</v>
      </c>
      <c r="D20" s="7">
        <v>2024</v>
      </c>
      <c r="E20" s="7" t="s">
        <v>105</v>
      </c>
      <c r="F20" s="11" t="s">
        <v>23</v>
      </c>
      <c r="G20" s="12" t="s">
        <v>106</v>
      </c>
      <c r="H20" s="9" t="s">
        <v>46</v>
      </c>
      <c r="I20" s="13" t="s">
        <v>107</v>
      </c>
      <c r="J20" s="7" t="s">
        <v>27</v>
      </c>
      <c r="K20" s="7">
        <f t="shared" si="1"/>
        <v>45</v>
      </c>
      <c r="L20" s="7" t="s">
        <v>108</v>
      </c>
      <c r="M20" s="7" t="s">
        <v>108</v>
      </c>
      <c r="N20" s="7">
        <v>0</v>
      </c>
      <c r="O20" s="7">
        <v>45</v>
      </c>
      <c r="P20" s="7">
        <v>0</v>
      </c>
      <c r="Q20" s="7">
        <v>0</v>
      </c>
      <c r="R20" s="7">
        <f t="shared" si="2"/>
        <v>45</v>
      </c>
    </row>
    <row r="21" s="3" customFormat="1" ht="39" customHeight="1" spans="1:18">
      <c r="A21" s="7">
        <f t="shared" si="0"/>
        <v>19</v>
      </c>
      <c r="B21" s="8" t="s">
        <v>109</v>
      </c>
      <c r="C21" s="9" t="s">
        <v>96</v>
      </c>
      <c r="D21" s="7">
        <v>2025</v>
      </c>
      <c r="E21" s="7" t="s">
        <v>110</v>
      </c>
      <c r="F21" s="11" t="s">
        <v>103</v>
      </c>
      <c r="G21" s="12" t="s">
        <v>111</v>
      </c>
      <c r="H21" s="9" t="s">
        <v>46</v>
      </c>
      <c r="I21" s="13" t="s">
        <v>112</v>
      </c>
      <c r="J21" s="7" t="s">
        <v>48</v>
      </c>
      <c r="K21" s="7">
        <f t="shared" si="1"/>
        <v>20</v>
      </c>
      <c r="L21" s="7" t="s">
        <v>108</v>
      </c>
      <c r="M21" s="7" t="s">
        <v>108</v>
      </c>
      <c r="N21" s="7">
        <v>0</v>
      </c>
      <c r="O21" s="7">
        <v>0</v>
      </c>
      <c r="P21" s="7">
        <v>0</v>
      </c>
      <c r="Q21" s="7">
        <v>20</v>
      </c>
      <c r="R21" s="7">
        <f t="shared" si="2"/>
        <v>20</v>
      </c>
    </row>
    <row r="22" s="3" customFormat="1" ht="39" customHeight="1" spans="1:18">
      <c r="A22" s="7">
        <f t="shared" si="0"/>
        <v>20</v>
      </c>
      <c r="B22" s="8" t="s">
        <v>113</v>
      </c>
      <c r="C22" s="9" t="s">
        <v>96</v>
      </c>
      <c r="D22" s="7">
        <v>2024</v>
      </c>
      <c r="E22" s="7" t="s">
        <v>114</v>
      </c>
      <c r="F22" s="11" t="s">
        <v>23</v>
      </c>
      <c r="G22" s="12" t="s">
        <v>31</v>
      </c>
      <c r="H22" s="9" t="s">
        <v>25</v>
      </c>
      <c r="I22" s="13" t="s">
        <v>115</v>
      </c>
      <c r="J22" s="7" t="s">
        <v>27</v>
      </c>
      <c r="K22" s="7">
        <f t="shared" si="1"/>
        <v>17.4</v>
      </c>
      <c r="L22" s="7" t="s">
        <v>116</v>
      </c>
      <c r="M22" s="7" t="s">
        <v>117</v>
      </c>
      <c r="N22" s="7">
        <v>0</v>
      </c>
      <c r="O22" s="7">
        <v>0</v>
      </c>
      <c r="P22" s="7">
        <v>17.4</v>
      </c>
      <c r="Q22" s="7">
        <v>0</v>
      </c>
      <c r="R22" s="7">
        <f t="shared" si="2"/>
        <v>17.4</v>
      </c>
    </row>
    <row r="23" s="3" customFormat="1" ht="39" customHeight="1" spans="1:18">
      <c r="A23" s="7">
        <f t="shared" si="0"/>
        <v>21</v>
      </c>
      <c r="B23" s="8" t="s">
        <v>118</v>
      </c>
      <c r="C23" s="9" t="s">
        <v>96</v>
      </c>
      <c r="D23" s="7">
        <v>2024</v>
      </c>
      <c r="E23" s="7" t="s">
        <v>119</v>
      </c>
      <c r="F23" s="11" t="s">
        <v>120</v>
      </c>
      <c r="G23" s="12" t="s">
        <v>121</v>
      </c>
      <c r="H23" s="9" t="s">
        <v>46</v>
      </c>
      <c r="I23" s="13" t="s">
        <v>112</v>
      </c>
      <c r="J23" s="7" t="s">
        <v>27</v>
      </c>
      <c r="K23" s="7">
        <f t="shared" si="1"/>
        <v>35</v>
      </c>
      <c r="L23" s="7" t="s">
        <v>108</v>
      </c>
      <c r="M23" s="7" t="s">
        <v>108</v>
      </c>
      <c r="N23" s="7">
        <v>0</v>
      </c>
      <c r="O23" s="7">
        <v>0</v>
      </c>
      <c r="P23" s="7">
        <v>0</v>
      </c>
      <c r="Q23" s="7">
        <v>35</v>
      </c>
      <c r="R23" s="7">
        <f t="shared" si="2"/>
        <v>35</v>
      </c>
    </row>
    <row r="24" s="3" customFormat="1" ht="39" customHeight="1" spans="1:18">
      <c r="A24" s="7">
        <f t="shared" si="0"/>
        <v>22</v>
      </c>
      <c r="B24" s="8" t="s">
        <v>122</v>
      </c>
      <c r="C24" s="9" t="s">
        <v>96</v>
      </c>
      <c r="D24" s="7">
        <v>2024</v>
      </c>
      <c r="E24" s="7" t="s">
        <v>123</v>
      </c>
      <c r="F24" s="11" t="s">
        <v>23</v>
      </c>
      <c r="G24" s="12" t="s">
        <v>124</v>
      </c>
      <c r="H24" s="9" t="s">
        <v>46</v>
      </c>
      <c r="I24" s="13" t="s">
        <v>107</v>
      </c>
      <c r="J24" s="7" t="s">
        <v>27</v>
      </c>
      <c r="K24" s="7">
        <f t="shared" si="1"/>
        <v>30</v>
      </c>
      <c r="L24" s="7" t="s">
        <v>108</v>
      </c>
      <c r="M24" s="7" t="s">
        <v>108</v>
      </c>
      <c r="N24" s="7">
        <v>0</v>
      </c>
      <c r="O24" s="7">
        <v>30</v>
      </c>
      <c r="P24" s="7">
        <v>0</v>
      </c>
      <c r="Q24" s="7">
        <v>0</v>
      </c>
      <c r="R24" s="7">
        <f t="shared" si="2"/>
        <v>30</v>
      </c>
    </row>
    <row r="25" s="3" customFormat="1" ht="39" customHeight="1" spans="1:18">
      <c r="A25" s="7">
        <f t="shared" si="0"/>
        <v>23</v>
      </c>
      <c r="B25" s="8" t="s">
        <v>125</v>
      </c>
      <c r="C25" s="9" t="s">
        <v>96</v>
      </c>
      <c r="D25" s="7">
        <v>2024</v>
      </c>
      <c r="E25" s="7" t="s">
        <v>126</v>
      </c>
      <c r="F25" s="11" t="s">
        <v>23</v>
      </c>
      <c r="G25" s="12" t="s">
        <v>127</v>
      </c>
      <c r="H25" s="9" t="s">
        <v>46</v>
      </c>
      <c r="I25" s="13" t="s">
        <v>26</v>
      </c>
      <c r="J25" s="7" t="s">
        <v>27</v>
      </c>
      <c r="K25" s="7">
        <f t="shared" si="1"/>
        <v>30</v>
      </c>
      <c r="L25" s="7" t="s">
        <v>108</v>
      </c>
      <c r="M25" s="7" t="s">
        <v>108</v>
      </c>
      <c r="N25" s="7">
        <v>0</v>
      </c>
      <c r="O25" s="7">
        <v>30</v>
      </c>
      <c r="P25" s="7">
        <v>0</v>
      </c>
      <c r="Q25" s="7">
        <v>0</v>
      </c>
      <c r="R25" s="7">
        <f t="shared" si="2"/>
        <v>30</v>
      </c>
    </row>
    <row r="26" s="3" customFormat="1" ht="39" customHeight="1" spans="1:18">
      <c r="A26" s="7">
        <f t="shared" si="0"/>
        <v>24</v>
      </c>
      <c r="B26" s="8" t="s">
        <v>128</v>
      </c>
      <c r="C26" s="9" t="s">
        <v>96</v>
      </c>
      <c r="D26" s="7">
        <v>2024</v>
      </c>
      <c r="E26" s="7" t="s">
        <v>129</v>
      </c>
      <c r="F26" s="11" t="s">
        <v>23</v>
      </c>
      <c r="G26" s="12" t="s">
        <v>130</v>
      </c>
      <c r="H26" s="9" t="s">
        <v>46</v>
      </c>
      <c r="I26" s="13" t="s">
        <v>112</v>
      </c>
      <c r="J26" s="7" t="s">
        <v>27</v>
      </c>
      <c r="K26" s="7">
        <f t="shared" si="1"/>
        <v>20</v>
      </c>
      <c r="L26" s="7" t="s">
        <v>108</v>
      </c>
      <c r="M26" s="7" t="s">
        <v>108</v>
      </c>
      <c r="N26" s="7">
        <v>0</v>
      </c>
      <c r="O26" s="7">
        <v>20</v>
      </c>
      <c r="P26" s="7">
        <v>0</v>
      </c>
      <c r="Q26" s="7">
        <v>0</v>
      </c>
      <c r="R26" s="7">
        <f t="shared" si="2"/>
        <v>20</v>
      </c>
    </row>
    <row r="27" s="3" customFormat="1" ht="39" customHeight="1" spans="1:18">
      <c r="A27" s="7">
        <f t="shared" si="0"/>
        <v>25</v>
      </c>
      <c r="B27" s="8" t="s">
        <v>131</v>
      </c>
      <c r="C27" s="9" t="s">
        <v>96</v>
      </c>
      <c r="D27" s="7">
        <v>2024</v>
      </c>
      <c r="E27" s="7" t="s">
        <v>132</v>
      </c>
      <c r="F27" s="11" t="s">
        <v>23</v>
      </c>
      <c r="G27" s="12" t="s">
        <v>133</v>
      </c>
      <c r="H27" s="9" t="s">
        <v>46</v>
      </c>
      <c r="I27" s="13" t="s">
        <v>112</v>
      </c>
      <c r="J27" s="7" t="s">
        <v>27</v>
      </c>
      <c r="K27" s="7">
        <f t="shared" si="1"/>
        <v>50</v>
      </c>
      <c r="L27" s="7" t="s">
        <v>108</v>
      </c>
      <c r="M27" s="7" t="s">
        <v>108</v>
      </c>
      <c r="N27" s="7">
        <v>0</v>
      </c>
      <c r="O27" s="7">
        <v>50</v>
      </c>
      <c r="P27" s="7">
        <v>0</v>
      </c>
      <c r="Q27" s="7">
        <v>0</v>
      </c>
      <c r="R27" s="7">
        <f t="shared" si="2"/>
        <v>50</v>
      </c>
    </row>
    <row r="28" s="3" customFormat="1" ht="39" customHeight="1" spans="1:18">
      <c r="A28" s="7">
        <f t="shared" si="0"/>
        <v>26</v>
      </c>
      <c r="B28" s="8" t="s">
        <v>134</v>
      </c>
      <c r="C28" s="9" t="s">
        <v>96</v>
      </c>
      <c r="D28" s="7">
        <v>2024</v>
      </c>
      <c r="E28" s="16" t="s">
        <v>135</v>
      </c>
      <c r="F28" s="11" t="s">
        <v>23</v>
      </c>
      <c r="G28" s="12" t="s">
        <v>69</v>
      </c>
      <c r="H28" s="9" t="s">
        <v>46</v>
      </c>
      <c r="I28" s="13" t="s">
        <v>107</v>
      </c>
      <c r="J28" s="7" t="s">
        <v>27</v>
      </c>
      <c r="K28" s="7">
        <f t="shared" si="1"/>
        <v>49.47</v>
      </c>
      <c r="L28" s="7" t="s">
        <v>108</v>
      </c>
      <c r="M28" s="7" t="s">
        <v>108</v>
      </c>
      <c r="N28" s="7">
        <v>0</v>
      </c>
      <c r="O28" s="7">
        <v>0</v>
      </c>
      <c r="P28" s="7">
        <v>49.47</v>
      </c>
      <c r="Q28" s="7">
        <v>0</v>
      </c>
      <c r="R28" s="7">
        <f t="shared" si="2"/>
        <v>49.47</v>
      </c>
    </row>
    <row r="29" s="3" customFormat="1" ht="39" customHeight="1" spans="1:18">
      <c r="A29" s="7">
        <f t="shared" si="0"/>
        <v>27</v>
      </c>
      <c r="B29" s="8" t="s">
        <v>136</v>
      </c>
      <c r="C29" s="9" t="s">
        <v>96</v>
      </c>
      <c r="D29" s="7">
        <v>2024</v>
      </c>
      <c r="E29" s="7" t="s">
        <v>137</v>
      </c>
      <c r="F29" s="11" t="s">
        <v>23</v>
      </c>
      <c r="G29" s="12" t="s">
        <v>138</v>
      </c>
      <c r="H29" s="9" t="s">
        <v>46</v>
      </c>
      <c r="I29" s="13" t="s">
        <v>112</v>
      </c>
      <c r="J29" s="7" t="s">
        <v>27</v>
      </c>
      <c r="K29" s="7">
        <f t="shared" si="1"/>
        <v>30</v>
      </c>
      <c r="L29" s="7" t="s">
        <v>108</v>
      </c>
      <c r="M29" s="7" t="s">
        <v>108</v>
      </c>
      <c r="N29" s="7">
        <v>0</v>
      </c>
      <c r="O29" s="7">
        <v>30</v>
      </c>
      <c r="P29" s="7">
        <v>0</v>
      </c>
      <c r="Q29" s="7">
        <v>0</v>
      </c>
      <c r="R29" s="7">
        <f t="shared" si="2"/>
        <v>30</v>
      </c>
    </row>
    <row r="30" s="3" customFormat="1" ht="39" customHeight="1" spans="1:18">
      <c r="A30" s="7">
        <f t="shared" si="0"/>
        <v>28</v>
      </c>
      <c r="B30" s="8" t="s">
        <v>139</v>
      </c>
      <c r="C30" s="9" t="s">
        <v>96</v>
      </c>
      <c r="D30" s="7">
        <v>2024</v>
      </c>
      <c r="E30" s="7" t="s">
        <v>140</v>
      </c>
      <c r="F30" s="11" t="s">
        <v>23</v>
      </c>
      <c r="G30" s="12" t="s">
        <v>141</v>
      </c>
      <c r="H30" s="9" t="s">
        <v>46</v>
      </c>
      <c r="I30" s="13" t="s">
        <v>112</v>
      </c>
      <c r="J30" s="7" t="s">
        <v>27</v>
      </c>
      <c r="K30" s="7">
        <f t="shared" si="1"/>
        <v>20</v>
      </c>
      <c r="L30" s="7" t="s">
        <v>108</v>
      </c>
      <c r="M30" s="7" t="s">
        <v>108</v>
      </c>
      <c r="N30" s="7">
        <v>0</v>
      </c>
      <c r="O30" s="7">
        <v>20</v>
      </c>
      <c r="P30" s="7">
        <v>0</v>
      </c>
      <c r="Q30" s="7">
        <v>0</v>
      </c>
      <c r="R30" s="7">
        <f t="shared" si="2"/>
        <v>20</v>
      </c>
    </row>
    <row r="31" s="3" customFormat="1" ht="39" customHeight="1" spans="1:18">
      <c r="A31" s="7">
        <f t="shared" si="0"/>
        <v>29</v>
      </c>
      <c r="B31" s="8" t="s">
        <v>142</v>
      </c>
      <c r="C31" s="9" t="s">
        <v>96</v>
      </c>
      <c r="D31" s="7">
        <v>2024</v>
      </c>
      <c r="E31" s="7" t="s">
        <v>143</v>
      </c>
      <c r="F31" s="11" t="s">
        <v>23</v>
      </c>
      <c r="G31" s="12" t="s">
        <v>144</v>
      </c>
      <c r="H31" s="9" t="s">
        <v>46</v>
      </c>
      <c r="I31" s="13" t="s">
        <v>107</v>
      </c>
      <c r="J31" s="7" t="s">
        <v>27</v>
      </c>
      <c r="K31" s="7">
        <f t="shared" si="1"/>
        <v>30</v>
      </c>
      <c r="L31" s="7" t="s">
        <v>108</v>
      </c>
      <c r="M31" s="7" t="s">
        <v>108</v>
      </c>
      <c r="N31" s="7">
        <v>0</v>
      </c>
      <c r="O31" s="7">
        <v>30</v>
      </c>
      <c r="P31" s="7">
        <v>0</v>
      </c>
      <c r="Q31" s="7">
        <v>0</v>
      </c>
      <c r="R31" s="7">
        <f t="shared" si="2"/>
        <v>30</v>
      </c>
    </row>
    <row r="32" s="3" customFormat="1" ht="39" customHeight="1" spans="1:18">
      <c r="A32" s="7">
        <f t="shared" si="0"/>
        <v>30</v>
      </c>
      <c r="B32" s="8" t="s">
        <v>145</v>
      </c>
      <c r="C32" s="9" t="s">
        <v>96</v>
      </c>
      <c r="D32" s="7">
        <v>2024</v>
      </c>
      <c r="E32" s="7" t="s">
        <v>146</v>
      </c>
      <c r="F32" s="11" t="s">
        <v>23</v>
      </c>
      <c r="G32" s="12" t="s">
        <v>69</v>
      </c>
      <c r="H32" s="9" t="s">
        <v>46</v>
      </c>
      <c r="I32" s="13" t="s">
        <v>26</v>
      </c>
      <c r="J32" s="7" t="s">
        <v>27</v>
      </c>
      <c r="K32" s="7">
        <f t="shared" si="1"/>
        <v>50</v>
      </c>
      <c r="L32" s="7" t="s">
        <v>108</v>
      </c>
      <c r="M32" s="7" t="s">
        <v>108</v>
      </c>
      <c r="N32" s="7">
        <v>0</v>
      </c>
      <c r="O32" s="7">
        <v>50</v>
      </c>
      <c r="P32" s="7">
        <v>0</v>
      </c>
      <c r="Q32" s="7">
        <v>0</v>
      </c>
      <c r="R32" s="7">
        <f t="shared" si="2"/>
        <v>50</v>
      </c>
    </row>
    <row r="33" s="3" customFormat="1" ht="39" customHeight="1" spans="1:18">
      <c r="A33" s="7">
        <f t="shared" si="0"/>
        <v>31</v>
      </c>
      <c r="B33" s="8" t="s">
        <v>147</v>
      </c>
      <c r="C33" s="9" t="s">
        <v>96</v>
      </c>
      <c r="D33" s="7">
        <v>2024</v>
      </c>
      <c r="E33" s="7" t="s">
        <v>148</v>
      </c>
      <c r="F33" s="11" t="s">
        <v>23</v>
      </c>
      <c r="G33" s="12" t="s">
        <v>149</v>
      </c>
      <c r="H33" s="9" t="s">
        <v>46</v>
      </c>
      <c r="I33" s="13" t="s">
        <v>26</v>
      </c>
      <c r="J33" s="7" t="s">
        <v>27</v>
      </c>
      <c r="K33" s="7">
        <f t="shared" si="1"/>
        <v>50</v>
      </c>
      <c r="L33" s="7" t="s">
        <v>108</v>
      </c>
      <c r="M33" s="7" t="s">
        <v>108</v>
      </c>
      <c r="N33" s="7">
        <v>0</v>
      </c>
      <c r="O33" s="7">
        <v>50</v>
      </c>
      <c r="P33" s="7">
        <v>0</v>
      </c>
      <c r="Q33" s="7">
        <v>0</v>
      </c>
      <c r="R33" s="7">
        <f t="shared" si="2"/>
        <v>50</v>
      </c>
    </row>
    <row r="34" s="3" customFormat="1" ht="39" customHeight="1" spans="1:18">
      <c r="A34" s="7">
        <f t="shared" si="0"/>
        <v>32</v>
      </c>
      <c r="B34" s="8" t="s">
        <v>150</v>
      </c>
      <c r="C34" s="9" t="s">
        <v>96</v>
      </c>
      <c r="D34" s="7">
        <v>2024</v>
      </c>
      <c r="E34" s="7" t="s">
        <v>151</v>
      </c>
      <c r="F34" s="11" t="s">
        <v>23</v>
      </c>
      <c r="G34" s="12" t="s">
        <v>152</v>
      </c>
      <c r="H34" s="9" t="s">
        <v>46</v>
      </c>
      <c r="I34" s="13" t="s">
        <v>26</v>
      </c>
      <c r="J34" s="7" t="s">
        <v>27</v>
      </c>
      <c r="K34" s="7">
        <f t="shared" si="1"/>
        <v>25</v>
      </c>
      <c r="L34" s="7" t="s">
        <v>108</v>
      </c>
      <c r="M34" s="7" t="s">
        <v>108</v>
      </c>
      <c r="N34" s="7">
        <v>0</v>
      </c>
      <c r="O34" s="7">
        <v>25</v>
      </c>
      <c r="P34" s="7">
        <v>0</v>
      </c>
      <c r="Q34" s="7">
        <v>0</v>
      </c>
      <c r="R34" s="7">
        <f t="shared" si="2"/>
        <v>25</v>
      </c>
    </row>
    <row r="35" s="3" customFormat="1" ht="39" customHeight="1" spans="1:18">
      <c r="A35" s="7">
        <f t="shared" si="0"/>
        <v>33</v>
      </c>
      <c r="B35" s="8" t="s">
        <v>153</v>
      </c>
      <c r="C35" s="9" t="s">
        <v>96</v>
      </c>
      <c r="D35" s="7">
        <v>2024</v>
      </c>
      <c r="E35" s="17" t="s">
        <v>154</v>
      </c>
      <c r="F35" s="11" t="s">
        <v>23</v>
      </c>
      <c r="G35" s="12" t="s">
        <v>155</v>
      </c>
      <c r="H35" s="9" t="s">
        <v>46</v>
      </c>
      <c r="I35" s="13" t="s">
        <v>26</v>
      </c>
      <c r="J35" s="7" t="s">
        <v>27</v>
      </c>
      <c r="K35" s="7">
        <f t="shared" si="1"/>
        <v>20</v>
      </c>
      <c r="L35" s="7" t="s">
        <v>108</v>
      </c>
      <c r="M35" s="7" t="s">
        <v>108</v>
      </c>
      <c r="N35" s="7">
        <v>0</v>
      </c>
      <c r="O35" s="7">
        <v>20</v>
      </c>
      <c r="P35" s="7">
        <v>0</v>
      </c>
      <c r="Q35" s="7">
        <v>0</v>
      </c>
      <c r="R35" s="7">
        <f t="shared" si="2"/>
        <v>20</v>
      </c>
    </row>
    <row r="36" s="3" customFormat="1" ht="39" customHeight="1" spans="1:18">
      <c r="A36" s="7">
        <f t="shared" si="0"/>
        <v>34</v>
      </c>
      <c r="B36" s="8" t="s">
        <v>156</v>
      </c>
      <c r="C36" s="9" t="s">
        <v>96</v>
      </c>
      <c r="D36" s="10">
        <v>2024</v>
      </c>
      <c r="E36" s="17" t="s">
        <v>157</v>
      </c>
      <c r="F36" s="11" t="s">
        <v>23</v>
      </c>
      <c r="G36" s="12" t="s">
        <v>158</v>
      </c>
      <c r="H36" s="9" t="s">
        <v>46</v>
      </c>
      <c r="I36" s="13" t="s">
        <v>26</v>
      </c>
      <c r="J36" s="7" t="s">
        <v>27</v>
      </c>
      <c r="K36" s="7">
        <f t="shared" si="1"/>
        <v>30</v>
      </c>
      <c r="L36" s="7" t="s">
        <v>108</v>
      </c>
      <c r="M36" s="7" t="s">
        <v>108</v>
      </c>
      <c r="N36" s="7">
        <v>0</v>
      </c>
      <c r="O36" s="7">
        <v>30</v>
      </c>
      <c r="P36" s="7">
        <v>0</v>
      </c>
      <c r="Q36" s="7">
        <v>0</v>
      </c>
      <c r="R36" s="7">
        <f t="shared" si="2"/>
        <v>30</v>
      </c>
    </row>
    <row r="37" s="3" customFormat="1" ht="39" customHeight="1" spans="1:18">
      <c r="A37" s="7">
        <f t="shared" si="0"/>
        <v>35</v>
      </c>
      <c r="B37" s="8" t="s">
        <v>159</v>
      </c>
      <c r="C37" s="9" t="s">
        <v>96</v>
      </c>
      <c r="D37" s="7">
        <v>2024</v>
      </c>
      <c r="E37" s="18" t="s">
        <v>160</v>
      </c>
      <c r="F37" s="11" t="s">
        <v>23</v>
      </c>
      <c r="G37" s="12" t="s">
        <v>161</v>
      </c>
      <c r="H37" s="9" t="s">
        <v>46</v>
      </c>
      <c r="I37" s="13" t="s">
        <v>162</v>
      </c>
      <c r="J37" s="7" t="s">
        <v>27</v>
      </c>
      <c r="K37" s="7">
        <f t="shared" si="1"/>
        <v>20</v>
      </c>
      <c r="L37" s="7" t="s">
        <v>108</v>
      </c>
      <c r="M37" s="7" t="s">
        <v>108</v>
      </c>
      <c r="N37" s="7">
        <v>0</v>
      </c>
      <c r="O37" s="7">
        <v>20</v>
      </c>
      <c r="P37" s="7">
        <v>0</v>
      </c>
      <c r="Q37" s="7">
        <v>0</v>
      </c>
      <c r="R37" s="7">
        <f t="shared" si="2"/>
        <v>20</v>
      </c>
    </row>
    <row r="38" s="3" customFormat="1" ht="39" customHeight="1" spans="1:18">
      <c r="A38" s="7">
        <f t="shared" si="0"/>
        <v>36</v>
      </c>
      <c r="B38" s="8" t="s">
        <v>163</v>
      </c>
      <c r="C38" s="9" t="s">
        <v>96</v>
      </c>
      <c r="D38" s="7">
        <v>2024</v>
      </c>
      <c r="E38" s="18" t="s">
        <v>164</v>
      </c>
      <c r="F38" s="11" t="s">
        <v>23</v>
      </c>
      <c r="G38" s="12" t="s">
        <v>165</v>
      </c>
      <c r="H38" s="9" t="s">
        <v>46</v>
      </c>
      <c r="I38" s="13" t="s">
        <v>162</v>
      </c>
      <c r="J38" s="7" t="s">
        <v>27</v>
      </c>
      <c r="K38" s="7">
        <f t="shared" si="1"/>
        <v>50</v>
      </c>
      <c r="L38" s="7" t="s">
        <v>108</v>
      </c>
      <c r="M38" s="7" t="s">
        <v>108</v>
      </c>
      <c r="N38" s="7">
        <v>0</v>
      </c>
      <c r="O38" s="7">
        <v>50</v>
      </c>
      <c r="P38" s="7">
        <v>0</v>
      </c>
      <c r="Q38" s="7">
        <v>0</v>
      </c>
      <c r="R38" s="7">
        <f t="shared" si="2"/>
        <v>50</v>
      </c>
    </row>
    <row r="39" s="3" customFormat="1" ht="39" customHeight="1" spans="1:18">
      <c r="A39" s="7">
        <f t="shared" si="0"/>
        <v>37</v>
      </c>
      <c r="B39" s="8" t="s">
        <v>166</v>
      </c>
      <c r="C39" s="9" t="s">
        <v>167</v>
      </c>
      <c r="D39" s="7">
        <v>2024</v>
      </c>
      <c r="E39" s="19" t="s">
        <v>168</v>
      </c>
      <c r="F39" s="11" t="s">
        <v>23</v>
      </c>
      <c r="G39" s="12" t="s">
        <v>31</v>
      </c>
      <c r="H39" s="9" t="s">
        <v>32</v>
      </c>
      <c r="I39" s="12" t="s">
        <v>33</v>
      </c>
      <c r="J39" s="7" t="s">
        <v>27</v>
      </c>
      <c r="K39" s="7">
        <f t="shared" si="1"/>
        <v>0.9</v>
      </c>
      <c r="L39" s="7" t="s">
        <v>169</v>
      </c>
      <c r="M39" s="7" t="s">
        <v>170</v>
      </c>
      <c r="N39" s="7">
        <v>0</v>
      </c>
      <c r="O39" s="7">
        <v>0.9</v>
      </c>
      <c r="P39" s="7">
        <v>0</v>
      </c>
      <c r="Q39" s="7">
        <v>0</v>
      </c>
      <c r="R39" s="7">
        <f t="shared" si="2"/>
        <v>0.9</v>
      </c>
    </row>
    <row r="40" s="3" customFormat="1" ht="39" customHeight="1" spans="1:18">
      <c r="A40" s="7">
        <f t="shared" si="0"/>
        <v>38</v>
      </c>
      <c r="B40" s="8" t="s">
        <v>171</v>
      </c>
      <c r="C40" s="9" t="s">
        <v>172</v>
      </c>
      <c r="D40" s="7">
        <v>2024</v>
      </c>
      <c r="E40" s="20" t="s">
        <v>173</v>
      </c>
      <c r="F40" s="11" t="s">
        <v>23</v>
      </c>
      <c r="G40" s="12" t="s">
        <v>31</v>
      </c>
      <c r="H40" s="9" t="s">
        <v>32</v>
      </c>
      <c r="I40" s="12" t="s">
        <v>63</v>
      </c>
      <c r="J40" s="7" t="s">
        <v>27</v>
      </c>
      <c r="K40" s="7">
        <f t="shared" si="1"/>
        <v>29</v>
      </c>
      <c r="L40" s="7" t="s">
        <v>174</v>
      </c>
      <c r="M40" s="7" t="s">
        <v>175</v>
      </c>
      <c r="N40" s="7">
        <v>0</v>
      </c>
      <c r="O40" s="7">
        <v>29</v>
      </c>
      <c r="P40" s="7">
        <v>0</v>
      </c>
      <c r="Q40" s="7">
        <v>0</v>
      </c>
      <c r="R40" s="7">
        <f t="shared" si="2"/>
        <v>29</v>
      </c>
    </row>
    <row r="41" s="3" customFormat="1" ht="39" customHeight="1" spans="1:18">
      <c r="A41" s="7">
        <f t="shared" si="0"/>
        <v>39</v>
      </c>
      <c r="B41" s="8" t="s">
        <v>176</v>
      </c>
      <c r="C41" s="9" t="s">
        <v>172</v>
      </c>
      <c r="D41" s="7">
        <v>2024</v>
      </c>
      <c r="E41" s="17" t="s">
        <v>177</v>
      </c>
      <c r="F41" s="11" t="s">
        <v>23</v>
      </c>
      <c r="G41" s="12" t="s">
        <v>31</v>
      </c>
      <c r="H41" s="9" t="s">
        <v>32</v>
      </c>
      <c r="I41" s="13" t="s">
        <v>178</v>
      </c>
      <c r="J41" s="7" t="s">
        <v>27</v>
      </c>
      <c r="K41" s="7">
        <f t="shared" si="1"/>
        <v>16</v>
      </c>
      <c r="L41" s="7" t="s">
        <v>179</v>
      </c>
      <c r="M41" s="7" t="s">
        <v>179</v>
      </c>
      <c r="N41" s="7">
        <v>0</v>
      </c>
      <c r="O41" s="7">
        <v>0</v>
      </c>
      <c r="P41" s="7">
        <v>16</v>
      </c>
      <c r="Q41" s="7">
        <v>0</v>
      </c>
      <c r="R41" s="7">
        <f t="shared" si="2"/>
        <v>16</v>
      </c>
    </row>
  </sheetData>
  <autoFilter ref="A2:R41">
    <extLst/>
  </autoFilter>
  <mergeCells count="2">
    <mergeCell ref="A1:M1"/>
    <mergeCell ref="N1:R1"/>
  </mergeCells>
  <dataValidations count="4">
    <dataValidation type="list" allowBlank="1" showInputMessage="1" showErrorMessage="1" sqref="F3:F41">
      <formula1>"01新建,02改建,03扩建,04迁建,05恢复,06维护"</formula1>
    </dataValidation>
    <dataValidation type="list" allowBlank="1" showInputMessage="1" showErrorMessage="1" sqref="J3 J4 J6 J7 J8 J9 J10 J11 J12 J13 J14 J19 J20 J16:J18 J21:J41">
      <formula1>"财政衔接资金及自筹资金,财政衔接资金"</formula1>
    </dataValidation>
    <dataValidation type="list" allowBlank="1" showInputMessage="1" showErrorMessage="1" sqref="H3 H4 H5 H6 H7 H8 H9 H10 H11 H12 H27 H28 H29 H30 H31 H32 H33 H34 H35 H36 H37 H38 H13:H26 H39:H41">
      <formula1>"村集体,企业,乡镇政府,区直机关部门,经营主体"</formula1>
    </dataValidation>
    <dataValidation type="list" allowBlank="1" showInputMessage="1" showErrorMessage="1" sqref="C3 C4 C5 C6 C7 C8 C9 C10 C11 C12 C13 C14 C15 C16 C17 C18 C19 C20 C21 C22 C23 C24 C25 C28 C29 C30 C35 C36 C37 C26:C27 C31:C32 C33:C34 C38:C41">
      <formula1>"产业发展,就业项目,乡村建设行动,易地搬迁后扶,巩固三保障成果,乡村治理和精神文明建设,项目管理费,其他"</formula1>
    </dataValidation>
  </dataValidations>
  <pageMargins left="0.118055555555556" right="0.118055555555556" top="0.393055555555556" bottom="0.314583333333333" header="0.156944444444444" footer="0.314583333333333"/>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2023-12-25T17:03:00Z</dcterms:created>
  <dcterms:modified xsi:type="dcterms:W3CDTF">2025-01-03T14:55:04Z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07BB5D72CA25BC3F0B6F7767BB0DEB1E</vt:lpwstr>
  </property>
  <property fmtid="{D5CDD505-2E9C-101B-9397-08002B2CF9AE}" pid="3" name="KSOProductBuildVer">
    <vt:lpwstr>2052-11.8.2.12185</vt:lpwstr>
  </property>
</Properties>
</file>