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第一批测量清单" sheetId="1" r:id="rId1"/>
  </sheets>
  <definedNames>
    <definedName name="_xlnm._FilterDatabase" localSheetId="0" hidden="1">第一批测量清单!$A$4:$M$65</definedName>
  </definedNames>
  <calcPr calcId="144525"/>
</workbook>
</file>

<file path=xl/sharedStrings.xml><?xml version="1.0" encoding="utf-8"?>
<sst xmlns="http://schemas.openxmlformats.org/spreadsheetml/2006/main" count="249" uniqueCount="138">
  <si>
    <t>三明市三元区2025年粮食产能区增产模式攻关与推广项目（粮食绿色高质高效示范片建设）补助情况汇总表</t>
  </si>
  <si>
    <t>序号</t>
  </si>
  <si>
    <t>建设地点</t>
  </si>
  <si>
    <t>建设主体</t>
  </si>
  <si>
    <t>建设内容</t>
  </si>
  <si>
    <t>示范面积</t>
  </si>
  <si>
    <t>补贴标准</t>
  </si>
  <si>
    <t>补贴金额</t>
  </si>
  <si>
    <t>亩产量</t>
  </si>
  <si>
    <t>示范作物</t>
  </si>
  <si>
    <t>(**乡**村、**片)</t>
  </si>
  <si>
    <t>主体名称</t>
  </si>
  <si>
    <t>陈大镇台溪村、双季稻丰产种植示范片</t>
  </si>
  <si>
    <t>三明市三元区三丰农机服务专业合作社</t>
  </si>
  <si>
    <t>采用全程机械化，培育壮秧、合理密植、配方施肥</t>
  </si>
  <si>
    <t>水稻（早稻）</t>
  </si>
  <si>
    <t>水稻（晚稻）</t>
  </si>
  <si>
    <t>陈大镇长溪村、大豆丰产栽培示范片</t>
  </si>
  <si>
    <t>三明市三元区七姐农林家庭农场</t>
  </si>
  <si>
    <t>推广高产栽培技术、病虫绿色防控。</t>
  </si>
  <si>
    <t>大豆</t>
  </si>
  <si>
    <t>陈大镇长溪村、玉米高产栽培示范片</t>
  </si>
  <si>
    <t>林明星</t>
  </si>
  <si>
    <t>玉米</t>
  </si>
  <si>
    <t>陈大镇长溪村、优质稻种植示范片</t>
  </si>
  <si>
    <t>实施高效栽培、病虫绿色防控。</t>
  </si>
  <si>
    <t xml:space="preserve">水稻 </t>
  </si>
  <si>
    <t>陈大镇棕南村、优质稻种植示范片</t>
  </si>
  <si>
    <t>陈大镇碧溪村、水稻飞播技术试验示范片</t>
  </si>
  <si>
    <t>三明市三元区来生生态家庭农场</t>
  </si>
  <si>
    <t>科学评估水稻飞播技术在三元区的适用性，与传统人工穴播方式进行系统性对比研究</t>
  </si>
  <si>
    <t>水稻（人工穴播）</t>
  </si>
  <si>
    <t>水稻（飞播）</t>
  </si>
  <si>
    <t>陈大镇渔溪村、优质稻高产栽培示范片</t>
  </si>
  <si>
    <t>测土配方施肥及病虫绿色防控</t>
  </si>
  <si>
    <t>水稻</t>
  </si>
  <si>
    <t>陈大镇渔溪村、“水稻-紫云英”轮作示范片</t>
  </si>
  <si>
    <t>林云根</t>
  </si>
  <si>
    <t>“水稻-紫云英”轮作示范片</t>
  </si>
  <si>
    <t>陈大镇碧溪村、优质稻高产栽培示范片</t>
  </si>
  <si>
    <t>刘炳灿</t>
  </si>
  <si>
    <t>陈大镇砂蕉村、优质稻高产栽培示范片</t>
  </si>
  <si>
    <t>颜声永</t>
  </si>
  <si>
    <t>陈大镇碧溪村、玉米高产栽培示范片</t>
  </si>
  <si>
    <t>钟全金</t>
  </si>
  <si>
    <t>中村乡顶太村、玉米丰产示范片</t>
  </si>
  <si>
    <t>康源药业专业合作社</t>
  </si>
  <si>
    <t>推广高产、优质、抗病“闽甜986”玉米新品种，增施有机肥高产高效栽培技术</t>
  </si>
  <si>
    <t>中村乡白水村、油菜-红藜麦轮作示范片</t>
  </si>
  <si>
    <t>白水乡居农场有限公司</t>
  </si>
  <si>
    <t>引进有着“谷类红宝石”美誉的“台湾红藜麦”品种50亩，发展精致农业和特色农业。采用生态绿色有机化栽培技术并使用生物可降解地膜，实施“稻-油”连作</t>
  </si>
  <si>
    <t>红藜麦</t>
  </si>
  <si>
    <t>中村乡松阳村、甘薯丰产示范片</t>
  </si>
  <si>
    <t>三元区庄娇梅家庭农场</t>
  </si>
  <si>
    <t>种植红心蜜薯，采用增施有机肥高产高效栽培技术</t>
  </si>
  <si>
    <t>甘薯</t>
  </si>
  <si>
    <t>岩前镇眉山村、优质稻高产栽培示范片</t>
  </si>
  <si>
    <t>王剑帮</t>
  </si>
  <si>
    <t>集成品种优选、精准育秧、科学肥水管理及绿色防控等关键技术，实施优质稻高产栽培种植模式</t>
  </si>
  <si>
    <t>胡治泉</t>
  </si>
  <si>
    <t>岩前镇富源村、“烟-晚稻”丰产栽培示范片</t>
  </si>
  <si>
    <t>王天仕</t>
  </si>
  <si>
    <t>采用高产高效技术，实施“烟-晚稻”轮作种植</t>
  </si>
  <si>
    <t>岩前镇增坊村、优质稻高产栽培示范片</t>
  </si>
  <si>
    <t>陈明章</t>
  </si>
  <si>
    <t>李建发</t>
  </si>
  <si>
    <t>马全兴</t>
  </si>
  <si>
    <t>岩前镇忠山村、“水稻-蔬菜”高效栽培示范片</t>
  </si>
  <si>
    <t>庄恢兴</t>
  </si>
  <si>
    <t>实施“水稻-蔬菜”轮作高效栽培种植模式</t>
  </si>
  <si>
    <t>岩前镇忠山村、早稻丰产示范片</t>
  </si>
  <si>
    <t>练满鑫</t>
  </si>
  <si>
    <t>岩前镇忠山村、优质稻高产栽培示范片</t>
  </si>
  <si>
    <t>庄恢康</t>
  </si>
  <si>
    <t>岩前镇欧坑村、“烟-晚稻”丰产栽培示范片</t>
  </si>
  <si>
    <t>王凡津</t>
  </si>
  <si>
    <t>陈金来</t>
  </si>
  <si>
    <t>陈绵远</t>
  </si>
  <si>
    <t>刘桂标</t>
  </si>
  <si>
    <t>陈冬勇</t>
  </si>
  <si>
    <t>叶惠生</t>
  </si>
  <si>
    <t>林来付</t>
  </si>
  <si>
    <t>岩前镇吉口村、“烟-晚稻”丰产栽培示范片</t>
  </si>
  <si>
    <t>张木兴</t>
  </si>
  <si>
    <t>岩前镇吉口村、优质稻高产栽培示范片</t>
  </si>
  <si>
    <t>饶东星</t>
  </si>
  <si>
    <t>福建原初生态有限公司</t>
  </si>
  <si>
    <t>赵启林</t>
  </si>
  <si>
    <t>汪德明</t>
  </si>
  <si>
    <t>张建福</t>
  </si>
  <si>
    <t>刘长金</t>
  </si>
  <si>
    <t>岩前镇岩前村、优质稻高产栽培示范片</t>
  </si>
  <si>
    <t>邓金圣</t>
  </si>
  <si>
    <t>王丽燕</t>
  </si>
  <si>
    <t>岩前镇岩前村、“烟-晚稻”丰产栽培示范片</t>
  </si>
  <si>
    <t>张运连</t>
  </si>
  <si>
    <t>吴连贵</t>
  </si>
  <si>
    <t>岩前镇乌龙村、“玉米+水稻”轮作丰产栽培示范片</t>
  </si>
  <si>
    <t>赖灿辉</t>
  </si>
  <si>
    <t>实施“玉米+水稻”轮作丰产栽培种植</t>
  </si>
  <si>
    <t>叶慧生</t>
  </si>
  <si>
    <t>岩前镇星桥村、优质稻高产栽培示范片</t>
  </si>
  <si>
    <t>苏世明</t>
  </si>
  <si>
    <t>苏林星</t>
  </si>
  <si>
    <t>莘口镇楼源村、甘薯丰产栽培示范片</t>
  </si>
  <si>
    <t>吴家建</t>
  </si>
  <si>
    <t>采用滴灌水肥一体化高产栽培技术种植甘薯</t>
  </si>
  <si>
    <t>莘口镇楼源村、“烟-晚稻”轮作种植示范片</t>
  </si>
  <si>
    <t>张奇高</t>
  </si>
  <si>
    <t>莘口镇楼源村、优质稻种植示范片</t>
  </si>
  <si>
    <t>三明市拷林舍康养服务有限公司邓应安</t>
  </si>
  <si>
    <t>莘口镇楼源村、“烟-晚稻”轮作示范片</t>
  </si>
  <si>
    <t>福建省烟草公司三明市公司</t>
  </si>
  <si>
    <t>洋溪镇上街村优质玉米新品种筛选试验示范片</t>
  </si>
  <si>
    <t>福建阳光牧歌生态农业科技有限公司</t>
  </si>
  <si>
    <t>为筛选更适宜本地区种植的优质玉米品种，开展玉米新品种的试验种植工作，并与本地区主栽玉米品种进行系统性对比。</t>
  </si>
  <si>
    <t>每个品种1000元</t>
  </si>
  <si>
    <t>洋溪镇上街村、“水稻-紫云英”轮作示范片</t>
  </si>
  <si>
    <t>三元区稻香田园家庭农场</t>
  </si>
  <si>
    <t>集成精量播种、全程机械化、病虫害绿色防控等技术，探索“稻-紫云英”等轮作模式。</t>
  </si>
  <si>
    <t>洋溪镇上街村、“草莓+大豆”轮作示范片</t>
  </si>
  <si>
    <t>林兴清</t>
  </si>
  <si>
    <t>推广草莓+大豆轮作模式，提高地力，增加农户收入</t>
  </si>
  <si>
    <t>洋溪镇新街村玉米、西瓜+甘薯轮作示范片</t>
  </si>
  <si>
    <t>杨樟森</t>
  </si>
  <si>
    <t>玉米、西瓜+甘薯轮作示范片</t>
  </si>
  <si>
    <t>洋溪镇上街池后西瓜+甘薯轮作示范片</t>
  </si>
  <si>
    <t>林建权</t>
  </si>
  <si>
    <t>西瓜+甘薯轮作示范片</t>
  </si>
  <si>
    <t>岩前镇星桥村优质稻栽培示范片</t>
  </si>
  <si>
    <t>黄前灯</t>
  </si>
  <si>
    <t>优质稻栽培示范片</t>
  </si>
  <si>
    <t>陈大镇长溪村早熟毛豆配方施肥高产示范片</t>
  </si>
  <si>
    <t>禾之润早熟毛豆配方施肥高产示范片</t>
  </si>
  <si>
    <t>小计</t>
  </si>
  <si>
    <t>产能区宣传标牌</t>
  </si>
  <si>
    <t>第三方机构验收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</si>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</sst>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b/>
      <sz val="13.5"/>
      <name val="仿宋"/>
      <charset val="134"/>
    </font>
    <font>
      <sz val="12"/>
      <name val="仿宋_GB2312"/>
      <charset val="134"/>
    </font>
    <font>
      <sz val="12"/>
      <name val="仿宋_GB2312"/>
      <charset val="0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68"/>
  <sheetViews>
    <sheetView tabSelected="1" zoomScale="85" zoomScaleNormal="85" topLeftCell="A2" workbookViewId="0">
      <pane ySplit="3" topLeftCell="A59" activePane="bottomLeft" state="frozen"/>
      <selection/>
      <selection pane="bottomLeft" activeCell="G3" sqref="G3:G4"/>
    </sheetView>
  </sheetViews>
  <sheetFormatPr defaultColWidth="9" defaultRowHeight="14.25"/>
  <cols>
    <col min="1" max="1" width="6.75" style="1" customWidth="1"/>
    <col min="2" max="2" width="23.2333333333333" style="1" customWidth="1"/>
    <col min="3" max="3" width="16.7666666666667" style="1" customWidth="1"/>
    <col min="4" max="4" width="33.675" style="1" customWidth="1"/>
    <col min="5" max="5" width="10.7333333333333" style="1" customWidth="1"/>
    <col min="6" max="7" width="9.85" style="1" customWidth="1"/>
    <col min="8" max="8" width="9.7" style="1" customWidth="1"/>
    <col min="9" max="9" width="17.2" style="1" customWidth="1"/>
    <col min="10" max="13" width="9" style="3"/>
    <col min="14" max="16373" width="9" style="1"/>
    <col min="16374" max="16374" width="9" style="4"/>
    <col min="16375" max="16384" width="9" style="1"/>
  </cols>
  <sheetData>
    <row r="2" ht="67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ht="17.25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ht="17.25" spans="1:9">
      <c r="A4" s="6"/>
      <c r="B4" s="6" t="s">
        <v>10</v>
      </c>
      <c r="C4" s="6" t="s">
        <v>11</v>
      </c>
      <c r="D4" s="6"/>
      <c r="E4" s="6"/>
      <c r="F4" s="6"/>
      <c r="G4" s="6"/>
      <c r="H4" s="6"/>
      <c r="I4" s="6"/>
    </row>
    <row r="5" s="1" customFormat="1" spans="1:13">
      <c r="A5" s="7">
        <v>1</v>
      </c>
      <c r="B5" s="7" t="s">
        <v>12</v>
      </c>
      <c r="C5" s="7" t="s">
        <v>13</v>
      </c>
      <c r="D5" s="8" t="s">
        <v>14</v>
      </c>
      <c r="E5" s="7">
        <v>243.34</v>
      </c>
      <c r="F5" s="7">
        <v>400</v>
      </c>
      <c r="G5" s="7">
        <f t="shared" ref="G5:G23" si="0">E5*F5</f>
        <v>97336</v>
      </c>
      <c r="H5" s="7">
        <v>486.49</v>
      </c>
      <c r="I5" s="7" t="s">
        <v>15</v>
      </c>
      <c r="J5" s="3"/>
      <c r="K5" s="3"/>
      <c r="L5" s="3"/>
      <c r="M5" s="3"/>
    </row>
    <row r="6" s="1" customFormat="1" spans="1:13">
      <c r="A6" s="7"/>
      <c r="B6" s="7"/>
      <c r="C6" s="7"/>
      <c r="D6" s="8"/>
      <c r="E6" s="7">
        <v>164.1</v>
      </c>
      <c r="F6" s="7">
        <v>300</v>
      </c>
      <c r="G6" s="7">
        <f t="shared" si="0"/>
        <v>49230</v>
      </c>
      <c r="H6" s="7">
        <v>500.49</v>
      </c>
      <c r="I6" s="7" t="s">
        <v>16</v>
      </c>
      <c r="J6" s="3"/>
      <c r="K6" s="3"/>
      <c r="L6" s="3"/>
      <c r="M6" s="3"/>
    </row>
    <row r="7" ht="28.5" spans="1:9">
      <c r="A7" s="7">
        <v>2</v>
      </c>
      <c r="B7" s="9" t="s">
        <v>17</v>
      </c>
      <c r="C7" s="7" t="s">
        <v>18</v>
      </c>
      <c r="D7" s="8" t="s">
        <v>19</v>
      </c>
      <c r="E7" s="7">
        <v>47.24</v>
      </c>
      <c r="F7" s="7">
        <v>400</v>
      </c>
      <c r="G7" s="7">
        <f t="shared" si="0"/>
        <v>18896</v>
      </c>
      <c r="H7" s="7">
        <v>214.65</v>
      </c>
      <c r="I7" s="7" t="s">
        <v>20</v>
      </c>
    </row>
    <row r="8" s="1" customFormat="1" ht="28.5" spans="1:13">
      <c r="A8" s="7">
        <v>3</v>
      </c>
      <c r="B8" s="9" t="s">
        <v>21</v>
      </c>
      <c r="C8" s="7" t="s">
        <v>22</v>
      </c>
      <c r="D8" s="8" t="s">
        <v>19</v>
      </c>
      <c r="E8" s="7">
        <v>34.44</v>
      </c>
      <c r="F8" s="7">
        <v>150</v>
      </c>
      <c r="G8" s="7">
        <f t="shared" si="0"/>
        <v>5166</v>
      </c>
      <c r="H8" s="7">
        <v>348.22</v>
      </c>
      <c r="I8" s="7" t="s">
        <v>23</v>
      </c>
      <c r="J8" s="3"/>
      <c r="K8" s="3"/>
      <c r="L8" s="3"/>
      <c r="M8" s="3"/>
    </row>
    <row r="9" s="1" customFormat="1" ht="28.5" spans="1:13">
      <c r="A9" s="7">
        <v>4</v>
      </c>
      <c r="B9" s="9" t="s">
        <v>24</v>
      </c>
      <c r="C9" s="7" t="s">
        <v>18</v>
      </c>
      <c r="D9" s="8" t="s">
        <v>25</v>
      </c>
      <c r="E9" s="7">
        <v>34.66</v>
      </c>
      <c r="F9" s="7">
        <v>300</v>
      </c>
      <c r="G9" s="7">
        <f t="shared" si="0"/>
        <v>10398</v>
      </c>
      <c r="H9" s="7">
        <v>506.63</v>
      </c>
      <c r="I9" s="7" t="s">
        <v>26</v>
      </c>
      <c r="J9" s="3"/>
      <c r="K9" s="3"/>
      <c r="L9" s="3"/>
      <c r="M9" s="3"/>
    </row>
    <row r="10" s="1" customFormat="1" ht="28.5" spans="1:13">
      <c r="A10" s="7">
        <v>5</v>
      </c>
      <c r="B10" s="9" t="s">
        <v>27</v>
      </c>
      <c r="C10" s="7" t="s">
        <v>18</v>
      </c>
      <c r="D10" s="8" t="s">
        <v>25</v>
      </c>
      <c r="E10" s="7">
        <v>31.49</v>
      </c>
      <c r="F10" s="7">
        <v>300</v>
      </c>
      <c r="G10" s="7">
        <f t="shared" si="0"/>
        <v>9447</v>
      </c>
      <c r="H10" s="7">
        <v>592.33</v>
      </c>
      <c r="I10" s="7" t="s">
        <v>26</v>
      </c>
      <c r="J10" s="3"/>
      <c r="K10" s="3"/>
      <c r="L10" s="3"/>
      <c r="M10" s="3"/>
    </row>
    <row r="11" s="1" customFormat="1" spans="1:13">
      <c r="A11" s="10">
        <v>6</v>
      </c>
      <c r="B11" s="7" t="s">
        <v>28</v>
      </c>
      <c r="C11" s="7" t="s">
        <v>29</v>
      </c>
      <c r="D11" s="8" t="s">
        <v>30</v>
      </c>
      <c r="E11" s="7">
        <f>8.26+16.24</f>
        <v>24.5</v>
      </c>
      <c r="F11" s="7">
        <v>300</v>
      </c>
      <c r="G11" s="7">
        <f t="shared" si="0"/>
        <v>7350</v>
      </c>
      <c r="H11" s="7">
        <v>553.14</v>
      </c>
      <c r="I11" s="7" t="s">
        <v>31</v>
      </c>
      <c r="J11" s="3"/>
      <c r="K11" s="3"/>
      <c r="L11" s="3"/>
      <c r="M11" s="3"/>
    </row>
    <row r="12" s="1" customFormat="1" spans="1:13">
      <c r="A12" s="11"/>
      <c r="B12" s="7"/>
      <c r="C12" s="7"/>
      <c r="D12" s="8"/>
      <c r="E12" s="7">
        <v>27.47</v>
      </c>
      <c r="F12" s="7">
        <v>800</v>
      </c>
      <c r="G12" s="7">
        <f t="shared" si="0"/>
        <v>21976</v>
      </c>
      <c r="H12" s="7">
        <v>580.07</v>
      </c>
      <c r="I12" s="7" t="s">
        <v>32</v>
      </c>
      <c r="J12" s="3"/>
      <c r="K12" s="3"/>
      <c r="L12" s="3"/>
      <c r="M12" s="3"/>
    </row>
    <row r="13" s="1" customFormat="1" ht="28.5" spans="1:13">
      <c r="A13" s="7">
        <v>7</v>
      </c>
      <c r="B13" s="9" t="s">
        <v>33</v>
      </c>
      <c r="C13" s="7" t="s">
        <v>29</v>
      </c>
      <c r="D13" s="8" t="s">
        <v>34</v>
      </c>
      <c r="E13" s="7">
        <v>97.77</v>
      </c>
      <c r="F13" s="7">
        <v>300</v>
      </c>
      <c r="G13" s="7">
        <f t="shared" si="0"/>
        <v>29331</v>
      </c>
      <c r="H13" s="7">
        <v>596.05</v>
      </c>
      <c r="I13" s="7" t="s">
        <v>35</v>
      </c>
      <c r="J13" s="3"/>
      <c r="K13" s="3"/>
      <c r="L13" s="3"/>
      <c r="M13" s="3"/>
    </row>
    <row r="14" s="1" customFormat="1" ht="28.5" spans="1:13">
      <c r="A14" s="7">
        <v>8</v>
      </c>
      <c r="B14" s="9" t="s">
        <v>36</v>
      </c>
      <c r="C14" s="7" t="s">
        <v>37</v>
      </c>
      <c r="D14" s="8" t="s">
        <v>38</v>
      </c>
      <c r="E14" s="7">
        <v>39.61</v>
      </c>
      <c r="F14" s="7">
        <v>300</v>
      </c>
      <c r="G14" s="7">
        <f t="shared" si="0"/>
        <v>11883</v>
      </c>
      <c r="H14" s="7">
        <v>598.3</v>
      </c>
      <c r="I14" s="7" t="s">
        <v>35</v>
      </c>
      <c r="J14" s="3"/>
      <c r="K14" s="3"/>
      <c r="L14" s="3"/>
      <c r="M14" s="3"/>
    </row>
    <row r="15" s="1" customFormat="1" ht="28.5" spans="1:13">
      <c r="A15" s="7">
        <v>9</v>
      </c>
      <c r="B15" s="9" t="s">
        <v>39</v>
      </c>
      <c r="C15" s="7" t="s">
        <v>40</v>
      </c>
      <c r="D15" s="8" t="s">
        <v>25</v>
      </c>
      <c r="E15" s="7">
        <v>33.45</v>
      </c>
      <c r="F15" s="7">
        <v>300</v>
      </c>
      <c r="G15" s="7">
        <f t="shared" si="0"/>
        <v>10035</v>
      </c>
      <c r="H15" s="7">
        <v>596.94</v>
      </c>
      <c r="I15" s="7" t="s">
        <v>35</v>
      </c>
      <c r="J15" s="3"/>
      <c r="K15" s="3"/>
      <c r="L15" s="3"/>
      <c r="M15" s="3"/>
    </row>
    <row r="16" s="1" customFormat="1" ht="28.5" spans="1:13">
      <c r="A16" s="7">
        <v>10</v>
      </c>
      <c r="B16" s="9" t="s">
        <v>41</v>
      </c>
      <c r="C16" s="7" t="s">
        <v>42</v>
      </c>
      <c r="D16" s="8" t="s">
        <v>25</v>
      </c>
      <c r="E16" s="7">
        <v>55.94</v>
      </c>
      <c r="F16" s="7">
        <v>300</v>
      </c>
      <c r="G16" s="7">
        <f t="shared" si="0"/>
        <v>16782</v>
      </c>
      <c r="H16" s="7">
        <v>550.6</v>
      </c>
      <c r="I16" s="7" t="s">
        <v>35</v>
      </c>
      <c r="J16" s="3"/>
      <c r="K16" s="3"/>
      <c r="L16" s="3"/>
      <c r="M16" s="3"/>
    </row>
    <row r="17" s="1" customFormat="1" ht="28.5" spans="1:13">
      <c r="A17" s="7">
        <v>11</v>
      </c>
      <c r="B17" s="9" t="s">
        <v>43</v>
      </c>
      <c r="C17" s="7" t="s">
        <v>44</v>
      </c>
      <c r="D17" s="8" t="s">
        <v>19</v>
      </c>
      <c r="E17" s="7">
        <v>30.84</v>
      </c>
      <c r="F17" s="7">
        <v>150</v>
      </c>
      <c r="G17" s="7">
        <f t="shared" si="0"/>
        <v>4626</v>
      </c>
      <c r="H17" s="7">
        <v>337.72</v>
      </c>
      <c r="I17" s="7" t="s">
        <v>23</v>
      </c>
      <c r="J17" s="3"/>
      <c r="K17" s="3"/>
      <c r="L17" s="3"/>
      <c r="M17" s="3"/>
    </row>
    <row r="18" s="1" customFormat="1" ht="42.75" spans="1:13">
      <c r="A18" s="7">
        <v>12</v>
      </c>
      <c r="B18" s="9" t="s">
        <v>45</v>
      </c>
      <c r="C18" s="7" t="s">
        <v>46</v>
      </c>
      <c r="D18" s="8" t="s">
        <v>47</v>
      </c>
      <c r="E18" s="7">
        <v>32.1</v>
      </c>
      <c r="F18" s="7">
        <v>150</v>
      </c>
      <c r="G18" s="7">
        <f t="shared" si="0"/>
        <v>4815</v>
      </c>
      <c r="H18" s="7">
        <v>348.82</v>
      </c>
      <c r="I18" s="7" t="s">
        <v>23</v>
      </c>
      <c r="J18" s="3"/>
      <c r="K18" s="3"/>
      <c r="L18" s="3"/>
      <c r="M18" s="3"/>
    </row>
    <row r="19" s="1" customFormat="1" ht="71.25" spans="1:13">
      <c r="A19" s="7">
        <v>13</v>
      </c>
      <c r="B19" s="9" t="s">
        <v>48</v>
      </c>
      <c r="C19" s="7" t="s">
        <v>49</v>
      </c>
      <c r="D19" s="8" t="s">
        <v>50</v>
      </c>
      <c r="E19" s="7">
        <v>40.1</v>
      </c>
      <c r="F19" s="7">
        <v>300</v>
      </c>
      <c r="G19" s="7">
        <f t="shared" si="0"/>
        <v>12030</v>
      </c>
      <c r="H19" s="7">
        <v>355.99</v>
      </c>
      <c r="I19" s="7" t="s">
        <v>51</v>
      </c>
      <c r="J19" s="3"/>
      <c r="K19" s="3"/>
      <c r="L19" s="3"/>
      <c r="M19" s="3"/>
    </row>
    <row r="20" s="1" customFormat="1" ht="28.5" spans="1:13">
      <c r="A20" s="7">
        <v>14</v>
      </c>
      <c r="B20" s="9" t="s">
        <v>52</v>
      </c>
      <c r="C20" s="7" t="s">
        <v>53</v>
      </c>
      <c r="D20" s="8" t="s">
        <v>54</v>
      </c>
      <c r="E20" s="7">
        <v>21.4</v>
      </c>
      <c r="F20" s="7">
        <v>300</v>
      </c>
      <c r="G20" s="7">
        <f t="shared" si="0"/>
        <v>6420</v>
      </c>
      <c r="H20" s="7">
        <v>599.81</v>
      </c>
      <c r="I20" s="7" t="s">
        <v>55</v>
      </c>
      <c r="J20" s="3"/>
      <c r="K20" s="3"/>
      <c r="L20" s="3"/>
      <c r="M20" s="3"/>
    </row>
    <row r="21" s="1" customFormat="1" ht="42.75" spans="1:13">
      <c r="A21" s="7">
        <v>15</v>
      </c>
      <c r="B21" s="9" t="s">
        <v>56</v>
      </c>
      <c r="C21" s="7" t="s">
        <v>57</v>
      </c>
      <c r="D21" s="8" t="s">
        <v>58</v>
      </c>
      <c r="E21" s="7">
        <v>30</v>
      </c>
      <c r="F21" s="7">
        <v>300</v>
      </c>
      <c r="G21" s="7">
        <f t="shared" si="0"/>
        <v>9000</v>
      </c>
      <c r="H21" s="7">
        <v>545.27</v>
      </c>
      <c r="I21" s="7" t="s">
        <v>35</v>
      </c>
      <c r="J21" s="3"/>
      <c r="K21" s="3"/>
      <c r="L21" s="3"/>
      <c r="M21" s="3"/>
    </row>
    <row r="22" s="1" customFormat="1" ht="42.75" spans="1:13">
      <c r="A22" s="7">
        <v>16</v>
      </c>
      <c r="B22" s="9" t="s">
        <v>56</v>
      </c>
      <c r="C22" s="7" t="s">
        <v>59</v>
      </c>
      <c r="D22" s="8" t="s">
        <v>58</v>
      </c>
      <c r="E22" s="7">
        <v>30</v>
      </c>
      <c r="F22" s="7">
        <v>300</v>
      </c>
      <c r="G22" s="7">
        <f t="shared" si="0"/>
        <v>9000</v>
      </c>
      <c r="H22" s="7">
        <v>533.6</v>
      </c>
      <c r="I22" s="7" t="s">
        <v>35</v>
      </c>
      <c r="J22" s="3"/>
      <c r="K22" s="3"/>
      <c r="L22" s="3"/>
      <c r="M22" s="3"/>
    </row>
    <row r="23" s="1" customFormat="1" ht="28.5" spans="1:13">
      <c r="A23" s="7">
        <v>17</v>
      </c>
      <c r="B23" s="9" t="s">
        <v>60</v>
      </c>
      <c r="C23" s="7" t="s">
        <v>61</v>
      </c>
      <c r="D23" s="8" t="s">
        <v>62</v>
      </c>
      <c r="E23" s="7">
        <v>42.65</v>
      </c>
      <c r="F23" s="7">
        <v>300</v>
      </c>
      <c r="G23" s="7">
        <f t="shared" si="0"/>
        <v>12795</v>
      </c>
      <c r="H23" s="7">
        <v>576.12</v>
      </c>
      <c r="I23" s="7" t="s">
        <v>35</v>
      </c>
      <c r="J23" s="3"/>
      <c r="K23" s="3"/>
      <c r="L23" s="3"/>
      <c r="M23" s="3"/>
    </row>
    <row r="24" s="1" customFormat="1" ht="42.75" spans="1:13">
      <c r="A24" s="7">
        <v>18</v>
      </c>
      <c r="B24" s="9" t="s">
        <v>63</v>
      </c>
      <c r="C24" s="7" t="s">
        <v>64</v>
      </c>
      <c r="D24" s="8" t="s">
        <v>58</v>
      </c>
      <c r="E24" s="7">
        <v>92.2</v>
      </c>
      <c r="F24" s="7">
        <v>300</v>
      </c>
      <c r="G24" s="7">
        <f t="shared" ref="G24:G35" si="1">E24*F24</f>
        <v>27660</v>
      </c>
      <c r="H24" s="7">
        <v>591.38</v>
      </c>
      <c r="I24" s="7" t="s">
        <v>35</v>
      </c>
      <c r="J24" s="3"/>
      <c r="K24" s="3"/>
      <c r="L24" s="3"/>
      <c r="M24" s="3"/>
    </row>
    <row r="25" s="1" customFormat="1" ht="42.75" spans="1:13">
      <c r="A25" s="7">
        <v>19</v>
      </c>
      <c r="B25" s="9" t="s">
        <v>63</v>
      </c>
      <c r="C25" s="7" t="s">
        <v>65</v>
      </c>
      <c r="D25" s="8" t="s">
        <v>58</v>
      </c>
      <c r="E25" s="7">
        <v>44.68</v>
      </c>
      <c r="F25" s="7">
        <v>300</v>
      </c>
      <c r="G25" s="7">
        <f t="shared" si="1"/>
        <v>13404</v>
      </c>
      <c r="H25" s="7">
        <v>578.99</v>
      </c>
      <c r="I25" s="7" t="s">
        <v>35</v>
      </c>
      <c r="J25" s="3"/>
      <c r="K25" s="3"/>
      <c r="L25" s="3"/>
      <c r="M25" s="3"/>
    </row>
    <row r="26" s="1" customFormat="1" ht="42.75" spans="1:13">
      <c r="A26" s="7">
        <v>20</v>
      </c>
      <c r="B26" s="9" t="s">
        <v>63</v>
      </c>
      <c r="C26" s="7" t="s">
        <v>66</v>
      </c>
      <c r="D26" s="8" t="s">
        <v>58</v>
      </c>
      <c r="E26" s="7">
        <v>53.35</v>
      </c>
      <c r="F26" s="7">
        <v>300</v>
      </c>
      <c r="G26" s="7">
        <f t="shared" si="1"/>
        <v>16005</v>
      </c>
      <c r="H26" s="7">
        <v>574.4</v>
      </c>
      <c r="I26" s="7" t="s">
        <v>35</v>
      </c>
      <c r="J26" s="3"/>
      <c r="K26" s="3"/>
      <c r="L26" s="3"/>
      <c r="M26" s="3"/>
    </row>
    <row r="27" s="1" customFormat="1" ht="28.5" spans="1:13">
      <c r="A27" s="7">
        <v>21</v>
      </c>
      <c r="B27" s="9" t="s">
        <v>67</v>
      </c>
      <c r="C27" s="7" t="s">
        <v>68</v>
      </c>
      <c r="D27" s="8" t="s">
        <v>69</v>
      </c>
      <c r="E27" s="7">
        <v>41.61</v>
      </c>
      <c r="F27" s="7">
        <v>300</v>
      </c>
      <c r="G27" s="7">
        <f t="shared" si="1"/>
        <v>12483</v>
      </c>
      <c r="H27" s="7">
        <v>556.07</v>
      </c>
      <c r="I27" s="7" t="s">
        <v>35</v>
      </c>
      <c r="J27" s="3"/>
      <c r="K27" s="3"/>
      <c r="L27" s="3"/>
      <c r="M27" s="3"/>
    </row>
    <row r="28" s="1" customFormat="1" ht="42.75" spans="1:13">
      <c r="A28" s="7">
        <v>22</v>
      </c>
      <c r="B28" s="9" t="s">
        <v>70</v>
      </c>
      <c r="C28" s="7" t="s">
        <v>71</v>
      </c>
      <c r="D28" s="8" t="s">
        <v>58</v>
      </c>
      <c r="E28" s="7">
        <v>27.04</v>
      </c>
      <c r="F28" s="7">
        <v>400</v>
      </c>
      <c r="G28" s="7">
        <f t="shared" si="1"/>
        <v>10816</v>
      </c>
      <c r="H28" s="7">
        <v>492.89</v>
      </c>
      <c r="I28" s="7" t="s">
        <v>35</v>
      </c>
      <c r="J28" s="3"/>
      <c r="K28" s="3"/>
      <c r="L28" s="3"/>
      <c r="M28" s="3"/>
    </row>
    <row r="29" s="1" customFormat="1" ht="42.75" spans="1:13">
      <c r="A29" s="7">
        <v>23</v>
      </c>
      <c r="B29" s="9" t="s">
        <v>72</v>
      </c>
      <c r="C29" s="7" t="s">
        <v>73</v>
      </c>
      <c r="D29" s="8" t="s">
        <v>58</v>
      </c>
      <c r="E29" s="7">
        <v>66.9</v>
      </c>
      <c r="F29" s="7">
        <v>300</v>
      </c>
      <c r="G29" s="7">
        <f t="shared" si="1"/>
        <v>20070</v>
      </c>
      <c r="H29" s="7">
        <v>593.38</v>
      </c>
      <c r="I29" s="7" t="s">
        <v>35</v>
      </c>
      <c r="J29" s="3"/>
      <c r="K29" s="3"/>
      <c r="L29" s="3"/>
      <c r="M29" s="3"/>
    </row>
    <row r="30" s="1" customFormat="1" ht="28.5" spans="1:13">
      <c r="A30" s="7">
        <v>24</v>
      </c>
      <c r="B30" s="9" t="s">
        <v>74</v>
      </c>
      <c r="C30" s="7" t="s">
        <v>75</v>
      </c>
      <c r="D30" s="8" t="s">
        <v>62</v>
      </c>
      <c r="E30" s="7">
        <v>47</v>
      </c>
      <c r="F30" s="7">
        <v>300</v>
      </c>
      <c r="G30" s="7">
        <f t="shared" si="1"/>
        <v>14100</v>
      </c>
      <c r="H30" s="7">
        <v>553.86</v>
      </c>
      <c r="I30" s="7" t="s">
        <v>35</v>
      </c>
      <c r="J30" s="3"/>
      <c r="K30" s="3"/>
      <c r="L30" s="3"/>
      <c r="M30" s="3"/>
    </row>
    <row r="31" s="1" customFormat="1" ht="28.5" spans="1:13">
      <c r="A31" s="7">
        <v>25</v>
      </c>
      <c r="B31" s="9" t="s">
        <v>74</v>
      </c>
      <c r="C31" s="7" t="s">
        <v>76</v>
      </c>
      <c r="D31" s="8" t="s">
        <v>62</v>
      </c>
      <c r="E31" s="7">
        <v>41.77</v>
      </c>
      <c r="F31" s="7">
        <v>300</v>
      </c>
      <c r="G31" s="7">
        <f t="shared" si="1"/>
        <v>12531</v>
      </c>
      <c r="H31" s="7">
        <v>574.88</v>
      </c>
      <c r="I31" s="7" t="s">
        <v>35</v>
      </c>
      <c r="J31" s="3"/>
      <c r="K31" s="3"/>
      <c r="L31" s="3"/>
      <c r="M31" s="3"/>
    </row>
    <row r="32" s="1" customFormat="1" ht="28.5" spans="1:13">
      <c r="A32" s="7">
        <v>26</v>
      </c>
      <c r="B32" s="9" t="s">
        <v>74</v>
      </c>
      <c r="C32" s="7" t="s">
        <v>77</v>
      </c>
      <c r="D32" s="8" t="s">
        <v>62</v>
      </c>
      <c r="E32" s="7">
        <v>70</v>
      </c>
      <c r="F32" s="7">
        <v>300</v>
      </c>
      <c r="G32" s="7">
        <f t="shared" si="1"/>
        <v>21000</v>
      </c>
      <c r="H32" s="7">
        <v>500.94</v>
      </c>
      <c r="I32" s="7" t="s">
        <v>35</v>
      </c>
      <c r="J32" s="3"/>
      <c r="K32" s="3"/>
      <c r="L32" s="3"/>
      <c r="M32" s="3"/>
    </row>
    <row r="33" s="1" customFormat="1" ht="28.5" spans="1:13">
      <c r="A33" s="7">
        <v>27</v>
      </c>
      <c r="B33" s="9" t="s">
        <v>74</v>
      </c>
      <c r="C33" s="7" t="s">
        <v>78</v>
      </c>
      <c r="D33" s="8" t="s">
        <v>62</v>
      </c>
      <c r="E33" s="12">
        <v>82.06</v>
      </c>
      <c r="F33" s="7">
        <v>300</v>
      </c>
      <c r="G33" s="7">
        <f t="shared" si="1"/>
        <v>24618</v>
      </c>
      <c r="H33" s="7">
        <v>580.88</v>
      </c>
      <c r="I33" s="7" t="s">
        <v>35</v>
      </c>
      <c r="J33" s="3"/>
      <c r="K33" s="3"/>
      <c r="L33" s="3"/>
      <c r="M33" s="3"/>
    </row>
    <row r="34" s="1" customFormat="1" ht="28.5" spans="1:13">
      <c r="A34" s="7">
        <v>28</v>
      </c>
      <c r="B34" s="9" t="s">
        <v>74</v>
      </c>
      <c r="C34" s="7" t="s">
        <v>79</v>
      </c>
      <c r="D34" s="8" t="s">
        <v>62</v>
      </c>
      <c r="E34" s="7">
        <v>65.07</v>
      </c>
      <c r="F34" s="7">
        <v>300</v>
      </c>
      <c r="G34" s="7">
        <f t="shared" si="1"/>
        <v>19521</v>
      </c>
      <c r="H34" s="7">
        <v>538.23</v>
      </c>
      <c r="I34" s="7" t="s">
        <v>35</v>
      </c>
      <c r="J34" s="3"/>
      <c r="K34" s="3"/>
      <c r="L34" s="3"/>
      <c r="M34" s="3"/>
    </row>
    <row r="35" ht="28.5" spans="1:9">
      <c r="A35" s="7">
        <v>29</v>
      </c>
      <c r="B35" s="9" t="s">
        <v>74</v>
      </c>
      <c r="C35" s="7" t="s">
        <v>80</v>
      </c>
      <c r="D35" s="8" t="s">
        <v>62</v>
      </c>
      <c r="E35" s="7">
        <v>136</v>
      </c>
      <c r="F35" s="7">
        <v>300</v>
      </c>
      <c r="G35" s="7">
        <f t="shared" si="1"/>
        <v>40800</v>
      </c>
      <c r="H35" s="7">
        <v>529.63</v>
      </c>
      <c r="I35" s="7" t="s">
        <v>35</v>
      </c>
    </row>
    <row r="36" ht="28.5" spans="1:9">
      <c r="A36" s="7">
        <v>30</v>
      </c>
      <c r="B36" s="9" t="s">
        <v>74</v>
      </c>
      <c r="C36" s="7" t="s">
        <v>81</v>
      </c>
      <c r="D36" s="8" t="s">
        <v>62</v>
      </c>
      <c r="E36" s="12">
        <v>56</v>
      </c>
      <c r="F36" s="7">
        <v>300</v>
      </c>
      <c r="G36" s="7">
        <f t="shared" ref="G36:G65" si="2">E36*F36</f>
        <v>16800</v>
      </c>
      <c r="H36" s="7">
        <v>599.26</v>
      </c>
      <c r="I36" s="7" t="s">
        <v>35</v>
      </c>
    </row>
    <row r="37" ht="28.5" spans="1:9">
      <c r="A37" s="7">
        <v>31</v>
      </c>
      <c r="B37" s="9" t="s">
        <v>82</v>
      </c>
      <c r="C37" s="7" t="s">
        <v>83</v>
      </c>
      <c r="D37" s="8" t="s">
        <v>62</v>
      </c>
      <c r="E37" s="7">
        <v>64.67</v>
      </c>
      <c r="F37" s="7">
        <v>300</v>
      </c>
      <c r="G37" s="7">
        <f t="shared" si="2"/>
        <v>19401</v>
      </c>
      <c r="H37" s="7">
        <v>516.06</v>
      </c>
      <c r="I37" s="7" t="s">
        <v>35</v>
      </c>
    </row>
    <row r="38" ht="42.75" spans="1:9">
      <c r="A38" s="7">
        <v>32</v>
      </c>
      <c r="B38" s="9" t="s">
        <v>84</v>
      </c>
      <c r="C38" s="7" t="s">
        <v>85</v>
      </c>
      <c r="D38" s="8" t="s">
        <v>58</v>
      </c>
      <c r="E38" s="7">
        <v>61.32</v>
      </c>
      <c r="F38" s="7">
        <v>300</v>
      </c>
      <c r="G38" s="7">
        <f t="shared" si="2"/>
        <v>18396</v>
      </c>
      <c r="H38" s="7">
        <v>597.25</v>
      </c>
      <c r="I38" s="7" t="s">
        <v>35</v>
      </c>
    </row>
    <row r="39" s="1" customFormat="1" ht="42.75" spans="1:13">
      <c r="A39" s="7">
        <v>33</v>
      </c>
      <c r="B39" s="9" t="s">
        <v>84</v>
      </c>
      <c r="C39" s="7" t="s">
        <v>86</v>
      </c>
      <c r="D39" s="8" t="s">
        <v>58</v>
      </c>
      <c r="E39" s="7">
        <v>79.57</v>
      </c>
      <c r="F39" s="7">
        <v>300</v>
      </c>
      <c r="G39" s="7">
        <f t="shared" si="2"/>
        <v>23871</v>
      </c>
      <c r="H39" s="7">
        <v>578.31</v>
      </c>
      <c r="I39" s="7" t="s">
        <v>35</v>
      </c>
      <c r="J39" s="3"/>
      <c r="K39" s="3"/>
      <c r="L39" s="3"/>
      <c r="M39" s="3"/>
    </row>
    <row r="40" ht="28.5" spans="1:9">
      <c r="A40" s="7">
        <v>34</v>
      </c>
      <c r="B40" s="9" t="s">
        <v>82</v>
      </c>
      <c r="C40" s="7" t="s">
        <v>87</v>
      </c>
      <c r="D40" s="8" t="s">
        <v>62</v>
      </c>
      <c r="E40" s="7">
        <v>73.32</v>
      </c>
      <c r="F40" s="7">
        <v>300</v>
      </c>
      <c r="G40" s="7">
        <f t="shared" si="2"/>
        <v>21996</v>
      </c>
      <c r="H40" s="7">
        <v>540.02</v>
      </c>
      <c r="I40" s="7" t="s">
        <v>35</v>
      </c>
    </row>
    <row r="41" ht="28.5" spans="1:9">
      <c r="A41" s="7">
        <v>35</v>
      </c>
      <c r="B41" s="9" t="s">
        <v>82</v>
      </c>
      <c r="C41" s="7" t="s">
        <v>88</v>
      </c>
      <c r="D41" s="8" t="s">
        <v>62</v>
      </c>
      <c r="E41" s="7">
        <v>44.91</v>
      </c>
      <c r="F41" s="7">
        <v>300</v>
      </c>
      <c r="G41" s="7">
        <f t="shared" si="2"/>
        <v>13473</v>
      </c>
      <c r="H41" s="7">
        <v>514.86</v>
      </c>
      <c r="I41" s="7" t="s">
        <v>35</v>
      </c>
    </row>
    <row r="42" ht="28.5" spans="1:9">
      <c r="A42" s="7">
        <v>36</v>
      </c>
      <c r="B42" s="9" t="s">
        <v>82</v>
      </c>
      <c r="C42" s="7" t="s">
        <v>89</v>
      </c>
      <c r="D42" s="8" t="s">
        <v>62</v>
      </c>
      <c r="E42" s="7">
        <v>85</v>
      </c>
      <c r="F42" s="7">
        <v>300</v>
      </c>
      <c r="G42" s="7">
        <f t="shared" si="2"/>
        <v>25500</v>
      </c>
      <c r="H42" s="7">
        <v>542.62</v>
      </c>
      <c r="I42" s="7" t="s">
        <v>35</v>
      </c>
    </row>
    <row r="43" s="1" customFormat="1" ht="28.5" spans="1:13">
      <c r="A43" s="7">
        <v>37</v>
      </c>
      <c r="B43" s="9" t="s">
        <v>82</v>
      </c>
      <c r="C43" s="7" t="s">
        <v>90</v>
      </c>
      <c r="D43" s="8" t="s">
        <v>62</v>
      </c>
      <c r="E43" s="7">
        <v>84.99</v>
      </c>
      <c r="F43" s="7">
        <v>300</v>
      </c>
      <c r="G43" s="7">
        <f t="shared" si="2"/>
        <v>25497</v>
      </c>
      <c r="H43" s="7">
        <v>512.93</v>
      </c>
      <c r="I43" s="7" t="s">
        <v>35</v>
      </c>
      <c r="J43" s="3"/>
      <c r="K43" s="3"/>
      <c r="L43" s="3"/>
      <c r="M43" s="3"/>
    </row>
    <row r="44" ht="42.75" spans="1:9">
      <c r="A44" s="7">
        <v>38</v>
      </c>
      <c r="B44" s="9" t="s">
        <v>91</v>
      </c>
      <c r="C44" s="7" t="s">
        <v>92</v>
      </c>
      <c r="D44" s="8" t="s">
        <v>58</v>
      </c>
      <c r="E44" s="7">
        <v>48.18</v>
      </c>
      <c r="F44" s="7">
        <v>300</v>
      </c>
      <c r="G44" s="7">
        <f t="shared" si="2"/>
        <v>14454</v>
      </c>
      <c r="H44" s="7">
        <v>545.42</v>
      </c>
      <c r="I44" s="7" t="s">
        <v>35</v>
      </c>
    </row>
    <row r="45" s="1" customFormat="1" ht="42.75" spans="1:13">
      <c r="A45" s="7">
        <v>39</v>
      </c>
      <c r="B45" s="9" t="s">
        <v>91</v>
      </c>
      <c r="C45" s="7" t="s">
        <v>93</v>
      </c>
      <c r="D45" s="8" t="s">
        <v>58</v>
      </c>
      <c r="E45" s="7">
        <v>200.18</v>
      </c>
      <c r="F45" s="7">
        <v>300</v>
      </c>
      <c r="G45" s="7">
        <f t="shared" si="2"/>
        <v>60054</v>
      </c>
      <c r="H45" s="7">
        <v>518.18</v>
      </c>
      <c r="I45" s="7" t="s">
        <v>35</v>
      </c>
      <c r="J45" s="3"/>
      <c r="K45" s="3"/>
      <c r="L45" s="3"/>
      <c r="M45" s="3"/>
    </row>
    <row r="46" s="1" customFormat="1" ht="42.75" spans="1:13">
      <c r="A46" s="7">
        <v>40</v>
      </c>
      <c r="B46" s="9" t="s">
        <v>91</v>
      </c>
      <c r="C46" s="7" t="s">
        <v>93</v>
      </c>
      <c r="D46" s="8" t="s">
        <v>58</v>
      </c>
      <c r="E46" s="7">
        <v>71.11</v>
      </c>
      <c r="F46" s="7">
        <v>300</v>
      </c>
      <c r="G46" s="7">
        <f t="shared" si="2"/>
        <v>21333</v>
      </c>
      <c r="H46" s="7">
        <v>504.52</v>
      </c>
      <c r="I46" s="7" t="s">
        <v>35</v>
      </c>
      <c r="J46" s="3"/>
      <c r="K46" s="3"/>
      <c r="L46" s="3"/>
      <c r="M46" s="3"/>
    </row>
    <row r="47" s="1" customFormat="1" ht="28.5" spans="1:13">
      <c r="A47" s="7">
        <v>41</v>
      </c>
      <c r="B47" s="9" t="s">
        <v>94</v>
      </c>
      <c r="C47" s="7" t="s">
        <v>95</v>
      </c>
      <c r="D47" s="8" t="s">
        <v>62</v>
      </c>
      <c r="E47" s="7">
        <v>102.38</v>
      </c>
      <c r="F47" s="7">
        <v>300</v>
      </c>
      <c r="G47" s="7">
        <f t="shared" si="2"/>
        <v>30714</v>
      </c>
      <c r="H47" s="7">
        <v>497.56</v>
      </c>
      <c r="I47" s="7" t="s">
        <v>35</v>
      </c>
      <c r="J47" s="3"/>
      <c r="K47" s="3"/>
      <c r="L47" s="3"/>
      <c r="M47" s="3"/>
    </row>
    <row r="48" s="1" customFormat="1" ht="28.5" spans="1:13">
      <c r="A48" s="7">
        <v>42</v>
      </c>
      <c r="B48" s="9" t="s">
        <v>94</v>
      </c>
      <c r="C48" s="7" t="s">
        <v>66</v>
      </c>
      <c r="D48" s="8" t="s">
        <v>62</v>
      </c>
      <c r="E48" s="7">
        <v>86.85</v>
      </c>
      <c r="F48" s="7">
        <v>300</v>
      </c>
      <c r="G48" s="7">
        <f t="shared" si="2"/>
        <v>26055</v>
      </c>
      <c r="H48" s="7">
        <v>586.51</v>
      </c>
      <c r="I48" s="7" t="s">
        <v>35</v>
      </c>
      <c r="J48" s="3"/>
      <c r="K48" s="3"/>
      <c r="L48" s="3"/>
      <c r="M48" s="3"/>
    </row>
    <row r="49" ht="28.5" spans="1:9">
      <c r="A49" s="7">
        <v>43</v>
      </c>
      <c r="B49" s="9" t="s">
        <v>94</v>
      </c>
      <c r="C49" s="7" t="s">
        <v>96</v>
      </c>
      <c r="D49" s="8" t="s">
        <v>62</v>
      </c>
      <c r="E49" s="7">
        <v>38.76</v>
      </c>
      <c r="F49" s="7">
        <v>300</v>
      </c>
      <c r="G49" s="7">
        <f t="shared" si="2"/>
        <v>11628</v>
      </c>
      <c r="H49" s="7">
        <v>490.62</v>
      </c>
      <c r="I49" s="7" t="s">
        <v>35</v>
      </c>
    </row>
    <row r="50" s="1" customFormat="1" spans="1:13">
      <c r="A50" s="7">
        <v>44</v>
      </c>
      <c r="B50" s="7" t="s">
        <v>97</v>
      </c>
      <c r="C50" s="7" t="s">
        <v>98</v>
      </c>
      <c r="D50" s="8" t="s">
        <v>99</v>
      </c>
      <c r="E50" s="7">
        <v>116</v>
      </c>
      <c r="F50" s="7">
        <v>150</v>
      </c>
      <c r="G50" s="7">
        <f t="shared" si="2"/>
        <v>17400</v>
      </c>
      <c r="H50" s="7">
        <v>344.06</v>
      </c>
      <c r="I50" s="7" t="s">
        <v>23</v>
      </c>
      <c r="J50" s="3"/>
      <c r="K50" s="3"/>
      <c r="L50" s="3"/>
      <c r="M50" s="3"/>
    </row>
    <row r="51" s="1" customFormat="1" spans="1:13">
      <c r="A51" s="7"/>
      <c r="B51" s="7"/>
      <c r="C51" s="7" t="s">
        <v>100</v>
      </c>
      <c r="D51" s="8"/>
      <c r="E51" s="7">
        <v>63.08</v>
      </c>
      <c r="F51" s="7">
        <v>300</v>
      </c>
      <c r="G51" s="7">
        <f t="shared" si="2"/>
        <v>18924</v>
      </c>
      <c r="H51" s="7">
        <v>528.07</v>
      </c>
      <c r="I51" s="7" t="s">
        <v>35</v>
      </c>
      <c r="J51" s="3"/>
      <c r="K51" s="3"/>
      <c r="L51" s="3"/>
      <c r="M51" s="3"/>
    </row>
    <row r="52" s="1" customFormat="1" ht="42.75" spans="1:13">
      <c r="A52" s="7">
        <v>45</v>
      </c>
      <c r="B52" s="9" t="s">
        <v>101</v>
      </c>
      <c r="C52" s="7" t="s">
        <v>102</v>
      </c>
      <c r="D52" s="8" t="s">
        <v>58</v>
      </c>
      <c r="E52" s="7">
        <v>54</v>
      </c>
      <c r="F52" s="7">
        <v>300</v>
      </c>
      <c r="G52" s="7">
        <f t="shared" si="2"/>
        <v>16200</v>
      </c>
      <c r="H52" s="7">
        <v>515.51</v>
      </c>
      <c r="I52" s="7" t="s">
        <v>35</v>
      </c>
      <c r="J52" s="3"/>
      <c r="K52" s="3"/>
      <c r="L52" s="3"/>
      <c r="M52" s="3"/>
    </row>
    <row r="53" s="1" customFormat="1" ht="42.75" spans="1:13">
      <c r="A53" s="7">
        <v>46</v>
      </c>
      <c r="B53" s="9" t="s">
        <v>101</v>
      </c>
      <c r="C53" s="7" t="s">
        <v>103</v>
      </c>
      <c r="D53" s="8" t="s">
        <v>58</v>
      </c>
      <c r="E53" s="12">
        <v>44</v>
      </c>
      <c r="F53" s="7">
        <v>300</v>
      </c>
      <c r="G53" s="7">
        <f t="shared" si="2"/>
        <v>13200</v>
      </c>
      <c r="H53" s="7">
        <v>588.74</v>
      </c>
      <c r="I53" s="7" t="s">
        <v>35</v>
      </c>
      <c r="J53" s="3"/>
      <c r="K53" s="3"/>
      <c r="L53" s="3"/>
      <c r="M53" s="3"/>
    </row>
    <row r="54" s="1" customFormat="1" ht="28.5" spans="1:13">
      <c r="A54" s="7">
        <v>47</v>
      </c>
      <c r="B54" s="9" t="s">
        <v>104</v>
      </c>
      <c r="C54" s="7" t="s">
        <v>105</v>
      </c>
      <c r="D54" s="8" t="s">
        <v>106</v>
      </c>
      <c r="E54" s="7">
        <v>21.69</v>
      </c>
      <c r="F54" s="7">
        <v>300</v>
      </c>
      <c r="G54" s="7">
        <f t="shared" si="2"/>
        <v>6507</v>
      </c>
      <c r="H54" s="7">
        <v>580.32</v>
      </c>
      <c r="I54" s="7" t="s">
        <v>55</v>
      </c>
      <c r="J54" s="3"/>
      <c r="K54" s="3"/>
      <c r="L54" s="3"/>
      <c r="M54" s="3"/>
    </row>
    <row r="55" s="1" customFormat="1" ht="28.5" spans="1:13">
      <c r="A55" s="7">
        <v>48</v>
      </c>
      <c r="B55" s="9" t="s">
        <v>107</v>
      </c>
      <c r="C55" s="7" t="s">
        <v>108</v>
      </c>
      <c r="D55" s="8" t="s">
        <v>62</v>
      </c>
      <c r="E55" s="7">
        <v>78</v>
      </c>
      <c r="F55" s="7">
        <v>300</v>
      </c>
      <c r="G55" s="7">
        <f t="shared" si="2"/>
        <v>23400</v>
      </c>
      <c r="H55" s="7">
        <v>551.79</v>
      </c>
      <c r="I55" s="7" t="s">
        <v>35</v>
      </c>
      <c r="J55" s="3"/>
      <c r="K55" s="3"/>
      <c r="L55" s="3"/>
      <c r="M55" s="3"/>
    </row>
    <row r="56" s="1" customFormat="1" ht="42.75" spans="1:13">
      <c r="A56" s="7">
        <v>49</v>
      </c>
      <c r="B56" s="9" t="s">
        <v>109</v>
      </c>
      <c r="C56" s="7" t="s">
        <v>110</v>
      </c>
      <c r="D56" s="8" t="s">
        <v>25</v>
      </c>
      <c r="E56" s="7">
        <v>69.8</v>
      </c>
      <c r="F56" s="7">
        <v>300</v>
      </c>
      <c r="G56" s="7">
        <f t="shared" si="2"/>
        <v>20940</v>
      </c>
      <c r="H56" s="7">
        <v>494.5</v>
      </c>
      <c r="I56" s="7" t="s">
        <v>35</v>
      </c>
      <c r="J56" s="3"/>
      <c r="K56" s="3"/>
      <c r="L56" s="3"/>
      <c r="M56" s="3"/>
    </row>
    <row r="57" s="1" customFormat="1" ht="28.5" spans="1:13">
      <c r="A57" s="7">
        <v>50</v>
      </c>
      <c r="B57" s="9" t="s">
        <v>111</v>
      </c>
      <c r="C57" s="7" t="s">
        <v>112</v>
      </c>
      <c r="D57" s="8" t="s">
        <v>62</v>
      </c>
      <c r="E57" s="7">
        <v>42.28</v>
      </c>
      <c r="F57" s="7">
        <v>300</v>
      </c>
      <c r="G57" s="7">
        <f t="shared" si="2"/>
        <v>12684</v>
      </c>
      <c r="H57" s="7">
        <v>554.55</v>
      </c>
      <c r="I57" s="7" t="s">
        <v>35</v>
      </c>
      <c r="J57" s="3"/>
      <c r="K57" s="3"/>
      <c r="L57" s="3"/>
      <c r="M57" s="3"/>
    </row>
    <row r="58" s="1" customFormat="1" ht="57" spans="1:13">
      <c r="A58" s="7">
        <v>51</v>
      </c>
      <c r="B58" s="9" t="s">
        <v>113</v>
      </c>
      <c r="C58" s="7" t="s">
        <v>114</v>
      </c>
      <c r="D58" s="8" t="s">
        <v>115</v>
      </c>
      <c r="E58" s="7">
        <v>2.5</v>
      </c>
      <c r="F58" s="7" t="s">
        <v>116</v>
      </c>
      <c r="G58" s="7">
        <v>5000</v>
      </c>
      <c r="H58" s="7">
        <v>347.64</v>
      </c>
      <c r="I58" s="7" t="s">
        <v>23</v>
      </c>
      <c r="J58" s="3"/>
      <c r="K58" s="3"/>
      <c r="L58" s="3"/>
      <c r="M58" s="3"/>
    </row>
    <row r="59" ht="42.75" spans="1:9">
      <c r="A59" s="7">
        <v>52</v>
      </c>
      <c r="B59" s="9" t="s">
        <v>117</v>
      </c>
      <c r="C59" s="7" t="s">
        <v>118</v>
      </c>
      <c r="D59" s="8" t="s">
        <v>119</v>
      </c>
      <c r="E59" s="7">
        <v>51.39</v>
      </c>
      <c r="F59" s="7">
        <v>300</v>
      </c>
      <c r="G59" s="7">
        <f t="shared" ref="G59:G64" si="3">E59*F59</f>
        <v>15417</v>
      </c>
      <c r="H59" s="7">
        <v>486.9</v>
      </c>
      <c r="I59" s="7" t="s">
        <v>35</v>
      </c>
    </row>
    <row r="60" s="1" customFormat="1" ht="28.5" spans="1:13">
      <c r="A60" s="7">
        <v>53</v>
      </c>
      <c r="B60" s="9" t="s">
        <v>120</v>
      </c>
      <c r="C60" s="7" t="s">
        <v>121</v>
      </c>
      <c r="D60" s="8" t="s">
        <v>122</v>
      </c>
      <c r="E60" s="7">
        <v>39.88</v>
      </c>
      <c r="F60" s="7">
        <v>400</v>
      </c>
      <c r="G60" s="7">
        <f t="shared" si="3"/>
        <v>15952</v>
      </c>
      <c r="H60" s="7">
        <v>215.43</v>
      </c>
      <c r="I60" s="7" t="s">
        <v>20</v>
      </c>
      <c r="J60" s="3"/>
      <c r="K60" s="3"/>
      <c r="L60" s="3"/>
      <c r="M60" s="3"/>
    </row>
    <row r="61" s="1" customFormat="1" ht="28.5" spans="1:13">
      <c r="A61" s="7">
        <v>54</v>
      </c>
      <c r="B61" s="9" t="s">
        <v>123</v>
      </c>
      <c r="C61" s="7" t="s">
        <v>124</v>
      </c>
      <c r="D61" s="8" t="s">
        <v>125</v>
      </c>
      <c r="E61" s="7">
        <v>27.33</v>
      </c>
      <c r="F61" s="7">
        <v>300</v>
      </c>
      <c r="G61" s="7">
        <f t="shared" si="3"/>
        <v>8199</v>
      </c>
      <c r="H61" s="7">
        <v>568.88</v>
      </c>
      <c r="I61" s="7" t="s">
        <v>55</v>
      </c>
      <c r="J61" s="3"/>
      <c r="K61" s="3"/>
      <c r="L61" s="3"/>
      <c r="M61" s="3"/>
    </row>
    <row r="62" s="1" customFormat="1" ht="28.5" spans="1:13">
      <c r="A62" s="7">
        <v>55</v>
      </c>
      <c r="B62" s="9" t="s">
        <v>126</v>
      </c>
      <c r="C62" s="7" t="s">
        <v>127</v>
      </c>
      <c r="D62" s="8" t="s">
        <v>128</v>
      </c>
      <c r="E62" s="7">
        <v>32.14</v>
      </c>
      <c r="F62" s="7">
        <v>300</v>
      </c>
      <c r="G62" s="7">
        <f t="shared" si="3"/>
        <v>9642</v>
      </c>
      <c r="H62" s="7">
        <v>568.53</v>
      </c>
      <c r="I62" s="7" t="s">
        <v>55</v>
      </c>
      <c r="J62" s="3"/>
      <c r="K62" s="3"/>
      <c r="L62" s="3"/>
      <c r="M62" s="3"/>
    </row>
    <row r="63" s="1" customFormat="1" ht="28.5" spans="1:13">
      <c r="A63" s="7">
        <v>56</v>
      </c>
      <c r="B63" s="9" t="s">
        <v>129</v>
      </c>
      <c r="C63" s="7" t="s">
        <v>130</v>
      </c>
      <c r="D63" s="8" t="s">
        <v>131</v>
      </c>
      <c r="E63" s="7">
        <v>61.28</v>
      </c>
      <c r="F63" s="7">
        <v>300</v>
      </c>
      <c r="G63" s="7">
        <f t="shared" si="3"/>
        <v>18384</v>
      </c>
      <c r="H63" s="7">
        <v>507.25</v>
      </c>
      <c r="I63" s="7" t="s">
        <v>35</v>
      </c>
      <c r="J63" s="3"/>
      <c r="K63" s="3"/>
      <c r="L63" s="3"/>
      <c r="M63" s="3"/>
    </row>
    <row r="64" s="1" customFormat="1" ht="28.5" spans="1:13">
      <c r="A64" s="7">
        <v>57</v>
      </c>
      <c r="B64" s="9" t="s">
        <v>132</v>
      </c>
      <c r="C64" s="7" t="s">
        <v>18</v>
      </c>
      <c r="D64" s="8" t="s">
        <v>133</v>
      </c>
      <c r="E64" s="7">
        <v>50.02</v>
      </c>
      <c r="F64" s="7">
        <v>400</v>
      </c>
      <c r="G64" s="7">
        <f t="shared" si="3"/>
        <v>20008</v>
      </c>
      <c r="H64" s="7">
        <v>213.47</v>
      </c>
      <c r="I64" s="7" t="s">
        <v>20</v>
      </c>
      <c r="J64" s="3"/>
      <c r="K64" s="3"/>
      <c r="L64" s="3"/>
      <c r="M64" s="3"/>
    </row>
    <row r="65" s="2" customFormat="1" ht="18" spans="1:13">
      <c r="A65" s="13"/>
      <c r="B65" s="13" t="s">
        <v>134</v>
      </c>
      <c r="C65" s="13"/>
      <c r="D65" s="13"/>
      <c r="E65" s="13">
        <f>SUM(E5:E64)</f>
        <v>3679.41</v>
      </c>
      <c r="F65" s="13"/>
      <c r="G65" s="13">
        <f>SUM(G5:G64)</f>
        <v>1130553</v>
      </c>
      <c r="H65" s="13"/>
      <c r="I65" s="13"/>
      <c r="J65" s="14"/>
      <c r="K65" s="14"/>
      <c r="L65" s="14"/>
      <c r="M65" s="14"/>
    </row>
    <row r="66" s="1" customFormat="1" spans="1:13">
      <c r="A66" s="7"/>
      <c r="B66" s="9"/>
      <c r="C66" s="7"/>
      <c r="D66" s="8" t="s">
        <v>135</v>
      </c>
      <c r="E66" s="7"/>
      <c r="F66" s="7"/>
      <c r="G66" s="7">
        <v>19720</v>
      </c>
      <c r="H66" s="7"/>
      <c r="I66" s="7"/>
      <c r="J66" s="3"/>
      <c r="K66" s="3"/>
      <c r="L66" s="3"/>
      <c r="M66" s="3"/>
    </row>
    <row r="67" s="1" customFormat="1" spans="1:13">
      <c r="A67" s="7"/>
      <c r="B67" s="9"/>
      <c r="C67" s="7"/>
      <c r="D67" s="8" t="s">
        <v>136</v>
      </c>
      <c r="E67" s="7"/>
      <c r="F67" s="7"/>
      <c r="G67" s="7">
        <v>73760</v>
      </c>
      <c r="H67" s="7"/>
      <c r="I67" s="7"/>
      <c r="J67" s="3"/>
      <c r="K67" s="3"/>
      <c r="L67" s="3"/>
      <c r="M67" s="3"/>
    </row>
    <row r="68" s="2" customFormat="1" ht="18" spans="1:13">
      <c r="A68" s="13"/>
      <c r="B68" s="13" t="s">
        <v>137</v>
      </c>
      <c r="C68" s="13"/>
      <c r="D68" s="13"/>
      <c r="E68" s="13"/>
      <c r="F68" s="13"/>
      <c r="G68" s="13">
        <v>1224033</v>
      </c>
      <c r="H68" s="13"/>
      <c r="I68" s="13"/>
      <c r="J68" s="14"/>
      <c r="K68" s="14"/>
      <c r="L68" s="14"/>
      <c r="M68" s="14"/>
    </row>
  </sheetData>
  <autoFilter ref="A4:M65">
    <extLst/>
  </autoFilter>
  <mergeCells count="19">
    <mergeCell ref="A2:I2"/>
    <mergeCell ref="A3:A4"/>
    <mergeCell ref="A5:A6"/>
    <mergeCell ref="A11:A12"/>
    <mergeCell ref="A50:A51"/>
    <mergeCell ref="B5:B6"/>
    <mergeCell ref="B11:B12"/>
    <mergeCell ref="B50:B51"/>
    <mergeCell ref="C5:C6"/>
    <mergeCell ref="C11:C12"/>
    <mergeCell ref="D3:D4"/>
    <mergeCell ref="D5:D6"/>
    <mergeCell ref="D11:D12"/>
    <mergeCell ref="D50:D51"/>
    <mergeCell ref="E3:E4"/>
    <mergeCell ref="F3:F4"/>
    <mergeCell ref="G3:G4"/>
    <mergeCell ref="H3:H4"/>
    <mergeCell ref="I3:I4"/>
  </mergeCells>
  <pageMargins left="0.550694444444444" right="0.550694444444444" top="0.751388888888889" bottom="0.751388888888889" header="0.298611111111111" footer="0.298611111111111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福州金苗陈礼鹏</cp:lastModifiedBy>
  <dcterms:created xsi:type="dcterms:W3CDTF">2020-05-14T06:04:00Z</dcterms:created>
  <dcterms:modified xsi:type="dcterms:W3CDTF">2026-03-02T10:59:16Z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BAD56EDE0614ADECE5FBA469085FB875</vt:lpwstr>
  </property>
  <property fmtid="{D5CDD505-2E9C-101B-9397-08002B2CF9AE}" pid="3" name="KSOProductBuildVer">
    <vt:lpwstr>2052-11.8.2.12185</vt:lpwstr>
  </property>
</Properties>
</file>