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bookViews>
  <sheets>
    <sheet name="项目安排明细表" sheetId="4" r:id="rId1"/>
    <sheet name="Sheet3" sheetId="3" r:id="rId2"/>
  </sheets>
  <calcPr calcId="144525"/>
</workbook>
</file>

<file path=xl/sharedStrings.xml><?xml version="1.0" encoding="utf-8"?>
<sst xmlns="http://schemas.openxmlformats.org/spreadsheetml/2006/main" count="136" uniqueCount="100">
  <si>
    <t>附件2</t>
  </si>
  <si>
    <t>2019年义务教育薄弱环节改善与能力提升项目安排明细表</t>
  </si>
  <si>
    <t>项目学校代码</t>
  </si>
  <si>
    <t>项目编号</t>
  </si>
  <si>
    <t>项目名称</t>
  </si>
  <si>
    <t>学校基本信息</t>
  </si>
  <si>
    <t>项目基本情况</t>
  </si>
  <si>
    <t>资金来源(万元)</t>
  </si>
  <si>
    <t>资金投向（万元）</t>
  </si>
  <si>
    <t>备注</t>
  </si>
  <si>
    <t>办学类型</t>
  </si>
  <si>
    <t>班级数（个）</t>
  </si>
  <si>
    <t>现有在校生数（人）</t>
  </si>
  <si>
    <t>项目类型（1城镇扩容2两类学校建设3其他）</t>
  </si>
  <si>
    <t>项目性质（1、2、3、4）</t>
  </si>
  <si>
    <t>建设类项目进展情况</t>
  </si>
  <si>
    <t>立项批文</t>
  </si>
  <si>
    <t>（预计）开工时间（20**年**月）</t>
  </si>
  <si>
    <t>扩容项目拟新增学额（个）</t>
  </si>
  <si>
    <t>合计</t>
  </si>
  <si>
    <t>省级以上</t>
  </si>
  <si>
    <t>其他</t>
  </si>
  <si>
    <t>工程项目类</t>
  </si>
  <si>
    <t>设施设备类</t>
  </si>
  <si>
    <t>小计</t>
  </si>
  <si>
    <t>其中：寄宿生数</t>
  </si>
  <si>
    <t>地(市)级</t>
  </si>
  <si>
    <t>县级</t>
  </si>
  <si>
    <t>小计(万元)</t>
  </si>
  <si>
    <t>校舍建设</t>
  </si>
  <si>
    <t>室外运动场</t>
  </si>
  <si>
    <t>校园校舍其他配套设施建设</t>
  </si>
  <si>
    <t>购置生活设施（万元）</t>
  </si>
  <si>
    <t>图书</t>
  </si>
  <si>
    <t>购置数字教育资源（万元）</t>
  </si>
  <si>
    <t>课桌凳</t>
  </si>
  <si>
    <t>购置计算机、信息技术及教学仪器设备等</t>
  </si>
  <si>
    <t>其他配套设备</t>
  </si>
  <si>
    <t>金额（万元）</t>
  </si>
  <si>
    <t>规划建设面积（平方米）</t>
  </si>
  <si>
    <t>围墙(米)</t>
  </si>
  <si>
    <t>(立方米)
护坎(坡)</t>
  </si>
  <si>
    <t>数量（册）</t>
  </si>
  <si>
    <t>数量（单人套）</t>
  </si>
  <si>
    <t>小计
(万元)</t>
  </si>
  <si>
    <t>计算机</t>
  </si>
  <si>
    <t>多媒体远程教学设备(含接收、播放、网络设备等)（万元）</t>
  </si>
  <si>
    <t>实验实习设备（万元）</t>
  </si>
  <si>
    <t>音体美等器材（万元）</t>
  </si>
  <si>
    <t>计（万元）</t>
  </si>
  <si>
    <t>其中：安防设施设备（万元）</t>
  </si>
  <si>
    <t>数量（台）</t>
  </si>
  <si>
    <t>其中：网络设备（万元）</t>
  </si>
  <si>
    <t>其中：专递课堂、同步课堂设备（万元）</t>
  </si>
  <si>
    <r>
      <rPr>
        <sz val="9"/>
        <rFont val="宋体"/>
        <charset val="134"/>
      </rPr>
      <t>3</t>
    </r>
    <r>
      <rPr>
        <sz val="9"/>
        <rFont val="宋体"/>
        <charset val="134"/>
      </rPr>
      <t>50402</t>
    </r>
  </si>
  <si>
    <t>梅列区</t>
  </si>
  <si>
    <t>3504023135000507</t>
  </si>
  <si>
    <t>三明市梅列区第二实验学校</t>
  </si>
  <si>
    <t>九年一贯制学校</t>
  </si>
  <si>
    <t>城镇扩容</t>
  </si>
  <si>
    <t>2改扩建</t>
  </si>
  <si>
    <t>竣工验收</t>
  </si>
  <si>
    <t>001</t>
  </si>
  <si>
    <t>33-传达值宿室</t>
  </si>
  <si>
    <t>3504022135002156</t>
  </si>
  <si>
    <t>三明市梅列区陈大中心小学</t>
  </si>
  <si>
    <t>小学</t>
  </si>
  <si>
    <t>两类学校建设</t>
  </si>
  <si>
    <t>4设备购置</t>
  </si>
  <si>
    <t>设备购置</t>
  </si>
  <si>
    <t>3504023135000317</t>
  </si>
  <si>
    <t>三明市第八中学</t>
  </si>
  <si>
    <t>初级中学</t>
  </si>
  <si>
    <t>3504023135000315</t>
  </si>
  <si>
    <t>三明市第六中学</t>
  </si>
  <si>
    <t>002</t>
  </si>
  <si>
    <t>11-教学楼</t>
  </si>
  <si>
    <t>3维修加固</t>
  </si>
  <si>
    <t>3504022135002152</t>
  </si>
  <si>
    <t>三明市梅列区小蕉小学</t>
  </si>
  <si>
    <t>教育部门（盖章）</t>
  </si>
  <si>
    <t>审核人：</t>
  </si>
  <si>
    <t>财政部门（盖章）</t>
  </si>
  <si>
    <t>经办人：</t>
  </si>
  <si>
    <t>联系电话：</t>
  </si>
  <si>
    <t>备注：</t>
  </si>
  <si>
    <t>1.办学类型分：小学、 小学教学点、 初级中学、九年一贯制学校、完全中学、十二年一贯制学校。</t>
  </si>
  <si>
    <t>2.项目学校代码、项目学校名称、工程建设类项目名称及项目编号应与义务教育薄弱环节改善与能力提升规划综表4-1-1中相应内容完全一致。</t>
  </si>
  <si>
    <t>3.项目类型分：1城镇扩容、2两类学校建设、3其他。</t>
  </si>
  <si>
    <t>4.项目性质分：1新建 2改扩建 3维修加固 4设备购置，可从下拉菜单中选择。</t>
  </si>
  <si>
    <t>5.建设项目进展情况分完成可研设计,完成初步设计,完成施工图设计,预算审核,施工招标和监理招标,取得施工许可证,基础施工,主体在建,完工,竣工验收，可从下拉菜单中选择。</t>
  </si>
  <si>
    <t>完成可研设计</t>
  </si>
  <si>
    <t>完成初步设计</t>
  </si>
  <si>
    <t>完成施工图设计</t>
  </si>
  <si>
    <t>预算审核</t>
  </si>
  <si>
    <t>施工招标和监理招标</t>
  </si>
  <si>
    <t>取得施工许可证</t>
  </si>
  <si>
    <t>基础施工</t>
  </si>
  <si>
    <t>主体在建</t>
  </si>
  <si>
    <t>完工</t>
  </si>
</sst>
</file>

<file path=xl/styles.xml><?xml version="1.0" encoding="utf-8"?>
<styleSheet xmlns="http://schemas.openxmlformats.org/spreadsheetml/2006/main">
  <numFmts count="5">
    <numFmt numFmtId="176" formatCode="#\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font>
    <font>
      <sz val="16"/>
      <name val="黑体"/>
      <charset val="134"/>
    </font>
    <font>
      <b/>
      <sz val="18"/>
      <name val="宋体"/>
      <charset val="134"/>
    </font>
    <font>
      <sz val="9"/>
      <name val="宋体"/>
      <charset val="134"/>
    </font>
    <font>
      <sz val="9"/>
      <name val="仿宋"/>
      <charset val="134"/>
    </font>
    <font>
      <sz val="10"/>
      <name val="宋体"/>
      <charset val="134"/>
    </font>
    <font>
      <sz val="6"/>
      <name val="宋体"/>
      <charset val="134"/>
    </font>
    <font>
      <sz val="12"/>
      <name val="宋体"/>
      <charset val="134"/>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6" borderId="7" applyNumberFormat="0" applyAlignment="0" applyProtection="0">
      <alignment vertical="center"/>
    </xf>
    <xf numFmtId="0" fontId="25" fillId="16" borderId="2" applyNumberFormat="0" applyAlignment="0" applyProtection="0">
      <alignment vertical="center"/>
    </xf>
    <xf numFmtId="0" fontId="26" fillId="23" borderId="8" applyNumberFormat="0" applyAlignment="0" applyProtection="0">
      <alignment vertical="center"/>
    </xf>
    <xf numFmtId="0" fontId="10" fillId="24" borderId="0" applyNumberFormat="0" applyBorder="0" applyAlignment="0" applyProtection="0">
      <alignment vertical="center"/>
    </xf>
    <xf numFmtId="0" fontId="15" fillId="15" borderId="0" applyNumberFormat="0" applyBorder="0" applyAlignment="0" applyProtection="0">
      <alignment vertical="center"/>
    </xf>
    <xf numFmtId="0" fontId="17" fillId="0" borderId="4" applyNumberFormat="0" applyFill="0" applyAlignment="0" applyProtection="0">
      <alignment vertical="center"/>
    </xf>
    <xf numFmtId="0" fontId="27" fillId="0" borderId="9" applyNumberFormat="0" applyFill="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0" fillId="26" borderId="0" applyNumberFormat="0" applyBorder="0" applyAlignment="0" applyProtection="0">
      <alignment vertical="center"/>
    </xf>
    <xf numFmtId="0" fontId="15" fillId="1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15" fillId="27" borderId="0" applyNumberFormat="0" applyBorder="0" applyAlignment="0" applyProtection="0">
      <alignment vertical="center"/>
    </xf>
    <xf numFmtId="0" fontId="1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28">
    <xf numFmtId="0" fontId="0" fillId="0" borderId="0" xfId="0"/>
    <xf numFmtId="0" fontId="1" fillId="0" borderId="0" xfId="0" applyFont="1"/>
    <xf numFmtId="0" fontId="1" fillId="0" borderId="0" xfId="0" applyFont="1" applyAlignment="1">
      <alignment wrapText="1"/>
    </xf>
    <xf numFmtId="0" fontId="2" fillId="0" borderId="0" xfId="0" applyFont="1" applyBorder="1" applyAlignment="1">
      <alignment horizontal="left"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0" fontId="4" fillId="0" borderId="1" xfId="0" applyFont="1" applyBorder="1"/>
    <xf numFmtId="0" fontId="4" fillId="0" borderId="1" xfId="0" applyFont="1" applyFill="1" applyBorder="1" applyAlignment="1">
      <alignment vertical="center"/>
    </xf>
    <xf numFmtId="0" fontId="1" fillId="0" borderId="1" xfId="0" applyFont="1" applyBorder="1" applyAlignment="1">
      <alignment horizontal="center" vertical="center"/>
    </xf>
    <xf numFmtId="0" fontId="6" fillId="0" borderId="0" xfId="0" applyFont="1" applyAlignment="1">
      <alignment horizontal="left" vertical="center"/>
    </xf>
    <xf numFmtId="176" fontId="4" fillId="0" borderId="1" xfId="0" applyNumberFormat="1" applyFont="1" applyBorder="1" applyAlignment="1">
      <alignment horizontal="center" vertical="center" wrapText="1"/>
    </xf>
    <xf numFmtId="0" fontId="1" fillId="0" borderId="1" xfId="0" applyFont="1" applyBorder="1" applyAlignment="1">
      <alignment horizontal="left" vertical="center"/>
    </xf>
    <xf numFmtId="0" fontId="4" fillId="0" borderId="1" xfId="0" applyFont="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textRotation="255" wrapText="1"/>
    </xf>
    <xf numFmtId="176"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0" fontId="2" fillId="0" borderId="0" xfId="0" applyFont="1" applyAlignment="1">
      <alignment horizontal="left" vertical="center"/>
    </xf>
    <xf numFmtId="0" fontId="8"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29"/>
  <sheetViews>
    <sheetView tabSelected="1" topLeftCell="A19" workbookViewId="0">
      <selection activeCell="J42" sqref="J42"/>
    </sheetView>
  </sheetViews>
  <sheetFormatPr defaultColWidth="9" defaultRowHeight="13.5"/>
  <cols>
    <col min="1" max="1" width="9" style="1"/>
    <col min="2" max="2" width="4.75" style="1" customWidth="1"/>
    <col min="3" max="3" width="13.75" style="1" customWidth="1"/>
    <col min="4" max="5" width="5.125" style="2" customWidth="1"/>
    <col min="6" max="18" width="5.125" style="1" customWidth="1"/>
    <col min="19" max="19" width="4.75" style="1" customWidth="1"/>
    <col min="20" max="21" width="3.875" style="1" customWidth="1"/>
    <col min="22" max="22" width="4.75" style="1" customWidth="1"/>
    <col min="23" max="23" width="4.125" style="1" customWidth="1"/>
    <col min="24" max="27" width="4.75" style="1" customWidth="1"/>
    <col min="28" max="28" width="3.875" style="1" customWidth="1"/>
    <col min="29" max="29" width="4.75" style="1" customWidth="1"/>
    <col min="30" max="31" width="3.875" style="1" customWidth="1"/>
    <col min="32" max="32" width="4.75" style="1" customWidth="1"/>
    <col min="33" max="44" width="3.875" style="1" customWidth="1"/>
    <col min="45" max="16384" width="9" style="1"/>
  </cols>
  <sheetData>
    <row r="1" ht="20.25" spans="1:44">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26"/>
    </row>
    <row r="2" ht="30.75" customHeight="1" spans="1:4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ht="17" customHeight="1" spans="1:45">
      <c r="A3" s="5" t="s">
        <v>2</v>
      </c>
      <c r="B3" s="5" t="s">
        <v>3</v>
      </c>
      <c r="C3" s="5" t="s">
        <v>4</v>
      </c>
      <c r="D3" s="6" t="s">
        <v>5</v>
      </c>
      <c r="E3" s="6"/>
      <c r="F3" s="6"/>
      <c r="G3" s="6"/>
      <c r="H3" s="6" t="s">
        <v>6</v>
      </c>
      <c r="I3" s="6"/>
      <c r="J3" s="6"/>
      <c r="K3" s="6"/>
      <c r="L3" s="6"/>
      <c r="M3" s="6"/>
      <c r="N3" s="18" t="s">
        <v>7</v>
      </c>
      <c r="O3" s="18"/>
      <c r="P3" s="18"/>
      <c r="Q3" s="18"/>
      <c r="R3" s="18"/>
      <c r="S3" s="20" t="s">
        <v>8</v>
      </c>
      <c r="T3" s="20"/>
      <c r="U3" s="20"/>
      <c r="V3" s="20"/>
      <c r="W3" s="20"/>
      <c r="X3" s="20"/>
      <c r="Y3" s="20"/>
      <c r="Z3" s="20"/>
      <c r="AA3" s="20"/>
      <c r="AB3" s="20"/>
      <c r="AC3" s="20"/>
      <c r="AD3" s="20"/>
      <c r="AE3" s="20"/>
      <c r="AF3" s="20"/>
      <c r="AG3" s="20"/>
      <c r="AH3" s="20"/>
      <c r="AI3" s="20"/>
      <c r="AJ3" s="20"/>
      <c r="AK3" s="20"/>
      <c r="AL3" s="20"/>
      <c r="AM3" s="20"/>
      <c r="AN3" s="20"/>
      <c r="AO3" s="20"/>
      <c r="AP3" s="20"/>
      <c r="AQ3" s="20"/>
      <c r="AR3" s="20"/>
      <c r="AS3" s="16" t="s">
        <v>9</v>
      </c>
    </row>
    <row r="4" ht="21" customHeight="1" spans="1:45">
      <c r="A4" s="5"/>
      <c r="B4" s="5"/>
      <c r="C4" s="5"/>
      <c r="D4" s="6" t="s">
        <v>10</v>
      </c>
      <c r="E4" s="6" t="s">
        <v>11</v>
      </c>
      <c r="F4" s="6" t="s">
        <v>12</v>
      </c>
      <c r="G4" s="6"/>
      <c r="H4" s="6" t="s">
        <v>13</v>
      </c>
      <c r="I4" s="6" t="s">
        <v>14</v>
      </c>
      <c r="J4" s="6" t="s">
        <v>15</v>
      </c>
      <c r="K4" s="6" t="s">
        <v>16</v>
      </c>
      <c r="L4" s="6" t="s">
        <v>17</v>
      </c>
      <c r="M4" s="6" t="s">
        <v>18</v>
      </c>
      <c r="N4" s="18" t="s">
        <v>19</v>
      </c>
      <c r="O4" s="18" t="s">
        <v>20</v>
      </c>
      <c r="P4" s="18"/>
      <c r="Q4" s="18"/>
      <c r="R4" s="18" t="s">
        <v>21</v>
      </c>
      <c r="S4" s="21" t="s">
        <v>19</v>
      </c>
      <c r="T4" s="21" t="s">
        <v>22</v>
      </c>
      <c r="U4" s="21"/>
      <c r="V4" s="21"/>
      <c r="W4" s="21"/>
      <c r="X4" s="21"/>
      <c r="Y4" s="21"/>
      <c r="Z4" s="21"/>
      <c r="AA4" s="21"/>
      <c r="AB4" s="16" t="s">
        <v>23</v>
      </c>
      <c r="AC4" s="16"/>
      <c r="AD4" s="16"/>
      <c r="AE4" s="16"/>
      <c r="AF4" s="16"/>
      <c r="AG4" s="16"/>
      <c r="AH4" s="16"/>
      <c r="AI4" s="16"/>
      <c r="AJ4" s="16"/>
      <c r="AK4" s="16"/>
      <c r="AL4" s="16"/>
      <c r="AM4" s="16"/>
      <c r="AN4" s="16"/>
      <c r="AO4" s="16"/>
      <c r="AP4" s="16"/>
      <c r="AQ4" s="16"/>
      <c r="AR4" s="16"/>
      <c r="AS4" s="16"/>
    </row>
    <row r="5" ht="23.65" customHeight="1" spans="1:45">
      <c r="A5" s="5"/>
      <c r="B5" s="5"/>
      <c r="C5" s="5"/>
      <c r="D5" s="6"/>
      <c r="E5" s="6"/>
      <c r="F5" s="6" t="s">
        <v>24</v>
      </c>
      <c r="G5" s="6" t="s">
        <v>25</v>
      </c>
      <c r="H5" s="6"/>
      <c r="I5" s="6"/>
      <c r="J5" s="6"/>
      <c r="K5" s="6"/>
      <c r="L5" s="6"/>
      <c r="M5" s="6"/>
      <c r="N5" s="18"/>
      <c r="O5" s="18"/>
      <c r="P5" s="18" t="s">
        <v>26</v>
      </c>
      <c r="Q5" s="18" t="s">
        <v>27</v>
      </c>
      <c r="R5" s="18"/>
      <c r="S5" s="21"/>
      <c r="T5" s="21" t="s">
        <v>28</v>
      </c>
      <c r="U5" s="21" t="s">
        <v>29</v>
      </c>
      <c r="V5" s="21"/>
      <c r="W5" s="21" t="s">
        <v>30</v>
      </c>
      <c r="X5" s="21"/>
      <c r="Y5" s="21" t="s">
        <v>31</v>
      </c>
      <c r="Z5" s="21"/>
      <c r="AA5" s="21"/>
      <c r="AB5" s="21" t="s">
        <v>28</v>
      </c>
      <c r="AC5" s="21" t="s">
        <v>32</v>
      </c>
      <c r="AD5" s="21" t="s">
        <v>33</v>
      </c>
      <c r="AE5" s="21"/>
      <c r="AF5" s="21" t="s">
        <v>34</v>
      </c>
      <c r="AG5" s="21" t="s">
        <v>35</v>
      </c>
      <c r="AH5" s="21"/>
      <c r="AI5" s="21" t="s">
        <v>36</v>
      </c>
      <c r="AJ5" s="21"/>
      <c r="AK5" s="21"/>
      <c r="AL5" s="21"/>
      <c r="AM5" s="21"/>
      <c r="AN5" s="21"/>
      <c r="AO5" s="21"/>
      <c r="AP5" s="21"/>
      <c r="AQ5" s="21" t="s">
        <v>37</v>
      </c>
      <c r="AR5" s="21"/>
      <c r="AS5" s="16"/>
    </row>
    <row r="6" ht="38.1" customHeight="1" spans="1:45">
      <c r="A6" s="5"/>
      <c r="B6" s="5"/>
      <c r="C6" s="5"/>
      <c r="D6" s="6"/>
      <c r="E6" s="6"/>
      <c r="F6" s="6"/>
      <c r="G6" s="6"/>
      <c r="H6" s="6"/>
      <c r="I6" s="6"/>
      <c r="J6" s="6"/>
      <c r="K6" s="6"/>
      <c r="L6" s="6"/>
      <c r="M6" s="6"/>
      <c r="N6" s="18"/>
      <c r="O6" s="18"/>
      <c r="P6" s="18"/>
      <c r="Q6" s="18"/>
      <c r="R6" s="18"/>
      <c r="S6" s="21"/>
      <c r="T6" s="21"/>
      <c r="U6" s="21" t="s">
        <v>38</v>
      </c>
      <c r="V6" s="21" t="s">
        <v>39</v>
      </c>
      <c r="W6" s="21" t="s">
        <v>38</v>
      </c>
      <c r="X6" s="21" t="s">
        <v>39</v>
      </c>
      <c r="Y6" s="21" t="s">
        <v>38</v>
      </c>
      <c r="Z6" s="22" t="s">
        <v>40</v>
      </c>
      <c r="AA6" s="22" t="s">
        <v>41</v>
      </c>
      <c r="AB6" s="21"/>
      <c r="AC6" s="21"/>
      <c r="AD6" s="21" t="s">
        <v>38</v>
      </c>
      <c r="AE6" s="21" t="s">
        <v>42</v>
      </c>
      <c r="AF6" s="21"/>
      <c r="AG6" s="21" t="s">
        <v>38</v>
      </c>
      <c r="AH6" s="21" t="s">
        <v>43</v>
      </c>
      <c r="AI6" s="21" t="s">
        <v>44</v>
      </c>
      <c r="AJ6" s="21" t="s">
        <v>45</v>
      </c>
      <c r="AK6" s="21"/>
      <c r="AL6" s="23" t="s">
        <v>46</v>
      </c>
      <c r="AM6" s="23"/>
      <c r="AN6" s="23"/>
      <c r="AO6" s="21" t="s">
        <v>47</v>
      </c>
      <c r="AP6" s="21" t="s">
        <v>48</v>
      </c>
      <c r="AQ6" s="21" t="s">
        <v>49</v>
      </c>
      <c r="AR6" s="21" t="s">
        <v>50</v>
      </c>
      <c r="AS6" s="16"/>
    </row>
    <row r="7" ht="73" customHeight="1" spans="1:45">
      <c r="A7" s="5"/>
      <c r="B7" s="5"/>
      <c r="C7" s="5"/>
      <c r="D7" s="7"/>
      <c r="E7" s="6"/>
      <c r="F7" s="6"/>
      <c r="G7" s="6"/>
      <c r="H7" s="6"/>
      <c r="I7" s="6"/>
      <c r="J7" s="6"/>
      <c r="K7" s="6"/>
      <c r="L7" s="6"/>
      <c r="M7" s="6"/>
      <c r="N7" s="18"/>
      <c r="O7" s="18"/>
      <c r="P7" s="18"/>
      <c r="Q7" s="18"/>
      <c r="R7" s="18"/>
      <c r="S7" s="21"/>
      <c r="T7" s="21"/>
      <c r="U7" s="21"/>
      <c r="V7" s="21"/>
      <c r="W7" s="21"/>
      <c r="X7" s="21"/>
      <c r="Y7" s="21"/>
      <c r="Z7" s="22"/>
      <c r="AA7" s="22"/>
      <c r="AB7" s="21"/>
      <c r="AC7" s="21"/>
      <c r="AD7" s="21"/>
      <c r="AE7" s="21"/>
      <c r="AF7" s="21"/>
      <c r="AG7" s="21"/>
      <c r="AH7" s="21"/>
      <c r="AI7" s="21"/>
      <c r="AJ7" s="24" t="s">
        <v>38</v>
      </c>
      <c r="AK7" s="21" t="s">
        <v>51</v>
      </c>
      <c r="AL7" s="25" t="s">
        <v>44</v>
      </c>
      <c r="AM7" s="25" t="s">
        <v>52</v>
      </c>
      <c r="AN7" s="25" t="s">
        <v>53</v>
      </c>
      <c r="AO7" s="21"/>
      <c r="AP7" s="21"/>
      <c r="AQ7" s="21"/>
      <c r="AR7" s="21"/>
      <c r="AS7" s="16"/>
    </row>
    <row r="8" ht="30" customHeight="1" spans="1:45">
      <c r="A8" s="8" t="s">
        <v>54</v>
      </c>
      <c r="B8" s="8"/>
      <c r="C8" s="9" t="s">
        <v>55</v>
      </c>
      <c r="D8" s="10"/>
      <c r="E8" s="10">
        <f>E9+E11+E13+E15+E18</f>
        <v>102</v>
      </c>
      <c r="F8" s="10">
        <f>F9+F11+F13+F15+F18</f>
        <v>4428</v>
      </c>
      <c r="G8" s="10">
        <f>G9+G11+G13+G15+G18</f>
        <v>48</v>
      </c>
      <c r="H8" s="10"/>
      <c r="I8" s="10"/>
      <c r="J8" s="10"/>
      <c r="K8" s="10"/>
      <c r="L8" s="10"/>
      <c r="M8" s="10"/>
      <c r="N8" s="10">
        <f>N9+N11+N13+N15+N18</f>
        <v>97</v>
      </c>
      <c r="O8" s="10">
        <f>O9+O11+O13+O15+O18</f>
        <v>50</v>
      </c>
      <c r="P8" s="10"/>
      <c r="Q8" s="10">
        <f>Q9+Q11+Q13+Q15+Q18</f>
        <v>47</v>
      </c>
      <c r="R8" s="10"/>
      <c r="S8" s="10">
        <f>S9+S11+S13+S15+S18</f>
        <v>97</v>
      </c>
      <c r="T8" s="10">
        <f>T9+T11+T13+T15+T18</f>
        <v>60.5</v>
      </c>
      <c r="U8" s="10">
        <f>U9+U11+U13+U15+U18</f>
        <v>60.5</v>
      </c>
      <c r="V8" s="10">
        <f>V9+V11+V13+V15+V18</f>
        <v>450</v>
      </c>
      <c r="W8" s="10"/>
      <c r="X8" s="10"/>
      <c r="Y8" s="10"/>
      <c r="Z8" s="10"/>
      <c r="AA8" s="10"/>
      <c r="AB8" s="10">
        <f>AB9+AB11+AB13+AB15+AB18</f>
        <v>36.5</v>
      </c>
      <c r="AC8" s="10"/>
      <c r="AD8" s="10"/>
      <c r="AE8" s="10"/>
      <c r="AF8" s="10"/>
      <c r="AG8" s="10"/>
      <c r="AH8" s="10"/>
      <c r="AI8" s="10"/>
      <c r="AJ8" s="10"/>
      <c r="AK8" s="10"/>
      <c r="AL8" s="10"/>
      <c r="AM8" s="10"/>
      <c r="AN8" s="10"/>
      <c r="AO8" s="10"/>
      <c r="AP8" s="10"/>
      <c r="AQ8" s="10">
        <f>AQ9+AQ11+AQ13+AQ15+AQ18</f>
        <v>36.5</v>
      </c>
      <c r="AR8" s="10">
        <f>AR9+AR11+AR13+AR15+AR18</f>
        <v>36.5</v>
      </c>
      <c r="AS8" s="10"/>
    </row>
    <row r="9" ht="30" customHeight="1" spans="1:45">
      <c r="A9" s="5" t="s">
        <v>56</v>
      </c>
      <c r="B9" s="11"/>
      <c r="C9" s="11" t="s">
        <v>57</v>
      </c>
      <c r="D9" s="12" t="s">
        <v>58</v>
      </c>
      <c r="E9" s="11">
        <v>39</v>
      </c>
      <c r="F9" s="11">
        <v>1789</v>
      </c>
      <c r="G9" s="11"/>
      <c r="H9" s="11" t="s">
        <v>59</v>
      </c>
      <c r="I9" s="11" t="s">
        <v>60</v>
      </c>
      <c r="J9" s="11" t="s">
        <v>61</v>
      </c>
      <c r="K9" s="11"/>
      <c r="L9" s="11"/>
      <c r="M9" s="11"/>
      <c r="N9" s="11">
        <v>54</v>
      </c>
      <c r="O9" s="11">
        <v>20</v>
      </c>
      <c r="P9" s="11"/>
      <c r="Q9" s="11">
        <v>34</v>
      </c>
      <c r="R9" s="11"/>
      <c r="S9" s="11">
        <v>54</v>
      </c>
      <c r="T9" s="11">
        <v>54</v>
      </c>
      <c r="U9" s="11">
        <v>54</v>
      </c>
      <c r="V9" s="11">
        <v>300</v>
      </c>
      <c r="W9" s="11"/>
      <c r="X9" s="11"/>
      <c r="Y9" s="11"/>
      <c r="Z9" s="11"/>
      <c r="AA9" s="11"/>
      <c r="AB9" s="11"/>
      <c r="AC9" s="11"/>
      <c r="AD9" s="11"/>
      <c r="AE9" s="11"/>
      <c r="AF9" s="11"/>
      <c r="AG9" s="11"/>
      <c r="AH9" s="11"/>
      <c r="AI9" s="11"/>
      <c r="AJ9" s="11"/>
      <c r="AK9" s="11"/>
      <c r="AL9" s="11"/>
      <c r="AM9" s="11"/>
      <c r="AN9" s="11"/>
      <c r="AO9" s="11"/>
      <c r="AP9" s="11"/>
      <c r="AQ9" s="11"/>
      <c r="AR9" s="11"/>
      <c r="AS9" s="11"/>
    </row>
    <row r="10" ht="30" customHeight="1" spans="1:45">
      <c r="A10" s="11"/>
      <c r="B10" s="13" t="s">
        <v>62</v>
      </c>
      <c r="C10" s="11" t="s">
        <v>63</v>
      </c>
      <c r="D10" s="12"/>
      <c r="E10" s="11"/>
      <c r="F10" s="11"/>
      <c r="G10" s="11"/>
      <c r="H10" s="11"/>
      <c r="I10" s="11" t="s">
        <v>60</v>
      </c>
      <c r="J10" s="11" t="s">
        <v>61</v>
      </c>
      <c r="K10" s="11"/>
      <c r="L10" s="11"/>
      <c r="M10" s="11"/>
      <c r="N10" s="11">
        <v>54</v>
      </c>
      <c r="O10" s="11">
        <v>20</v>
      </c>
      <c r="P10" s="11"/>
      <c r="Q10" s="11">
        <v>34</v>
      </c>
      <c r="R10" s="11"/>
      <c r="S10" s="11">
        <v>54</v>
      </c>
      <c r="T10" s="11">
        <v>54</v>
      </c>
      <c r="U10" s="11">
        <v>54</v>
      </c>
      <c r="V10" s="11">
        <v>300</v>
      </c>
      <c r="W10" s="11"/>
      <c r="X10" s="11"/>
      <c r="Y10" s="11"/>
      <c r="Z10" s="11"/>
      <c r="AA10" s="11"/>
      <c r="AB10" s="11"/>
      <c r="AC10" s="11"/>
      <c r="AD10" s="11"/>
      <c r="AE10" s="11"/>
      <c r="AF10" s="11"/>
      <c r="AG10" s="11"/>
      <c r="AH10" s="11"/>
      <c r="AI10" s="11"/>
      <c r="AJ10" s="11"/>
      <c r="AK10" s="11"/>
      <c r="AL10" s="11"/>
      <c r="AM10" s="11"/>
      <c r="AN10" s="11"/>
      <c r="AO10" s="11"/>
      <c r="AP10" s="11"/>
      <c r="AQ10" s="11"/>
      <c r="AR10" s="11"/>
      <c r="AS10" s="11"/>
    </row>
    <row r="11" ht="30" customHeight="1" spans="1:45">
      <c r="A11" s="5" t="s">
        <v>64</v>
      </c>
      <c r="B11" s="11"/>
      <c r="C11" s="11" t="s">
        <v>65</v>
      </c>
      <c r="D11" s="12" t="s">
        <v>66</v>
      </c>
      <c r="E11" s="11">
        <v>12</v>
      </c>
      <c r="F11" s="11">
        <v>395</v>
      </c>
      <c r="G11" s="11">
        <v>6</v>
      </c>
      <c r="H11" s="11" t="s">
        <v>67</v>
      </c>
      <c r="I11" s="11" t="s">
        <v>68</v>
      </c>
      <c r="J11" s="11"/>
      <c r="K11" s="11"/>
      <c r="L11" s="11"/>
      <c r="M11" s="11"/>
      <c r="N11" s="11">
        <f>O11+Q11</f>
        <v>5.5</v>
      </c>
      <c r="O11" s="11">
        <v>5</v>
      </c>
      <c r="P11" s="11"/>
      <c r="Q11" s="11">
        <v>0.5</v>
      </c>
      <c r="R11" s="11"/>
      <c r="S11" s="11">
        <f>T11+AB11</f>
        <v>5.5</v>
      </c>
      <c r="T11" s="11"/>
      <c r="U11" s="11"/>
      <c r="V11" s="11"/>
      <c r="W11" s="11"/>
      <c r="X11" s="11"/>
      <c r="Y11" s="11"/>
      <c r="Z11" s="11"/>
      <c r="AA11" s="11"/>
      <c r="AB11" s="11">
        <f>AC11+AD11+AF11+AG11+AI11+AQ11</f>
        <v>5.5</v>
      </c>
      <c r="AC11" s="11"/>
      <c r="AD11" s="11"/>
      <c r="AE11" s="11"/>
      <c r="AF11" s="11"/>
      <c r="AG11" s="11"/>
      <c r="AH11" s="11"/>
      <c r="AI11" s="11"/>
      <c r="AJ11" s="11"/>
      <c r="AK11" s="11"/>
      <c r="AL11" s="11"/>
      <c r="AM11" s="11"/>
      <c r="AN11" s="11"/>
      <c r="AO11" s="11"/>
      <c r="AP11" s="11"/>
      <c r="AQ11" s="11">
        <v>5.5</v>
      </c>
      <c r="AR11" s="11">
        <v>5.5</v>
      </c>
      <c r="AS11" s="11"/>
    </row>
    <row r="12" ht="30" customHeight="1" spans="1:45">
      <c r="A12" s="11"/>
      <c r="B12" s="13" t="s">
        <v>62</v>
      </c>
      <c r="C12" s="11" t="s">
        <v>69</v>
      </c>
      <c r="D12" s="12"/>
      <c r="E12" s="11"/>
      <c r="F12" s="11"/>
      <c r="G12" s="11"/>
      <c r="H12" s="11"/>
      <c r="I12" s="11" t="s">
        <v>68</v>
      </c>
      <c r="J12" s="11"/>
      <c r="K12" s="11"/>
      <c r="L12" s="11"/>
      <c r="M12" s="11"/>
      <c r="N12" s="11">
        <f>O12+Q12</f>
        <v>5.5</v>
      </c>
      <c r="O12" s="11">
        <v>5</v>
      </c>
      <c r="P12" s="11"/>
      <c r="Q12" s="11">
        <v>0.5</v>
      </c>
      <c r="R12" s="11"/>
      <c r="S12" s="11">
        <f>T12+AB12</f>
        <v>5.5</v>
      </c>
      <c r="T12" s="11"/>
      <c r="U12" s="11"/>
      <c r="V12" s="11"/>
      <c r="W12" s="11"/>
      <c r="X12" s="11"/>
      <c r="Y12" s="11"/>
      <c r="Z12" s="11"/>
      <c r="AA12" s="11"/>
      <c r="AB12" s="11">
        <f>AC12+AD12+AF12+AG12+AI12+AQ12</f>
        <v>5.5</v>
      </c>
      <c r="AC12" s="11"/>
      <c r="AD12" s="11"/>
      <c r="AE12" s="11"/>
      <c r="AF12" s="11"/>
      <c r="AG12" s="11"/>
      <c r="AH12" s="11"/>
      <c r="AI12" s="11"/>
      <c r="AJ12" s="11"/>
      <c r="AK12" s="11"/>
      <c r="AL12" s="11"/>
      <c r="AM12" s="11"/>
      <c r="AN12" s="11"/>
      <c r="AO12" s="11"/>
      <c r="AP12" s="11"/>
      <c r="AQ12" s="11">
        <v>5.5</v>
      </c>
      <c r="AR12" s="11">
        <v>5.5</v>
      </c>
      <c r="AS12" s="11"/>
    </row>
    <row r="13" ht="30" customHeight="1" spans="1:45">
      <c r="A13" s="5" t="s">
        <v>70</v>
      </c>
      <c r="B13" s="14"/>
      <c r="C13" s="15" t="s">
        <v>71</v>
      </c>
      <c r="D13" s="12" t="s">
        <v>72</v>
      </c>
      <c r="E13" s="11">
        <v>40</v>
      </c>
      <c r="F13" s="11">
        <v>1909</v>
      </c>
      <c r="G13" s="11"/>
      <c r="H13" s="11" t="s">
        <v>21</v>
      </c>
      <c r="I13" s="11" t="s">
        <v>68</v>
      </c>
      <c r="J13" s="11"/>
      <c r="K13" s="11"/>
      <c r="L13" s="11"/>
      <c r="M13" s="11"/>
      <c r="N13" s="11">
        <v>12</v>
      </c>
      <c r="O13" s="11">
        <v>5</v>
      </c>
      <c r="P13" s="11"/>
      <c r="Q13" s="11">
        <v>7</v>
      </c>
      <c r="R13" s="11"/>
      <c r="S13" s="11">
        <v>12</v>
      </c>
      <c r="T13" s="11"/>
      <c r="U13" s="11"/>
      <c r="V13" s="11"/>
      <c r="W13" s="11"/>
      <c r="X13" s="11"/>
      <c r="Y13" s="11"/>
      <c r="Z13" s="11"/>
      <c r="AA13" s="11"/>
      <c r="AB13" s="11">
        <v>12</v>
      </c>
      <c r="AC13" s="11"/>
      <c r="AD13" s="11"/>
      <c r="AE13" s="11"/>
      <c r="AF13" s="11"/>
      <c r="AG13" s="11"/>
      <c r="AH13" s="11"/>
      <c r="AI13" s="11"/>
      <c r="AJ13" s="11"/>
      <c r="AK13" s="11"/>
      <c r="AL13" s="11"/>
      <c r="AM13" s="11"/>
      <c r="AN13" s="11"/>
      <c r="AO13" s="11"/>
      <c r="AP13" s="11"/>
      <c r="AQ13" s="11">
        <v>12</v>
      </c>
      <c r="AR13" s="11">
        <v>12</v>
      </c>
      <c r="AS13" s="11"/>
    </row>
    <row r="14" ht="30" customHeight="1" spans="1:45">
      <c r="A14" s="11"/>
      <c r="B14" s="13" t="s">
        <v>62</v>
      </c>
      <c r="C14" s="11" t="s">
        <v>69</v>
      </c>
      <c r="D14" s="12"/>
      <c r="E14" s="11"/>
      <c r="F14" s="11"/>
      <c r="G14" s="11"/>
      <c r="H14" s="11"/>
      <c r="I14" s="11" t="s">
        <v>68</v>
      </c>
      <c r="J14" s="11"/>
      <c r="K14" s="11"/>
      <c r="L14" s="11"/>
      <c r="M14" s="11"/>
      <c r="N14" s="11">
        <v>12</v>
      </c>
      <c r="O14" s="11">
        <v>5</v>
      </c>
      <c r="P14" s="11"/>
      <c r="Q14" s="11">
        <v>7</v>
      </c>
      <c r="R14" s="11"/>
      <c r="S14" s="11">
        <v>12</v>
      </c>
      <c r="T14" s="11"/>
      <c r="U14" s="11"/>
      <c r="V14" s="11"/>
      <c r="W14" s="11"/>
      <c r="X14" s="11"/>
      <c r="Y14" s="11"/>
      <c r="Z14" s="11"/>
      <c r="AA14" s="11"/>
      <c r="AB14" s="11">
        <v>12</v>
      </c>
      <c r="AC14" s="11"/>
      <c r="AD14" s="11"/>
      <c r="AE14" s="11"/>
      <c r="AF14" s="11"/>
      <c r="AG14" s="11"/>
      <c r="AH14" s="11"/>
      <c r="AI14" s="11"/>
      <c r="AJ14" s="11"/>
      <c r="AK14" s="11"/>
      <c r="AL14" s="11"/>
      <c r="AM14" s="11"/>
      <c r="AN14" s="11"/>
      <c r="AO14" s="11"/>
      <c r="AP14" s="11"/>
      <c r="AQ14" s="11">
        <v>12</v>
      </c>
      <c r="AR14" s="11">
        <v>12</v>
      </c>
      <c r="AS14" s="11"/>
    </row>
    <row r="15" ht="30" customHeight="1" spans="1:45">
      <c r="A15" s="5" t="s">
        <v>73</v>
      </c>
      <c r="B15" s="11"/>
      <c r="C15" s="11" t="s">
        <v>74</v>
      </c>
      <c r="D15" s="12" t="s">
        <v>72</v>
      </c>
      <c r="E15" s="11">
        <v>5</v>
      </c>
      <c r="F15" s="11">
        <v>177</v>
      </c>
      <c r="G15" s="11">
        <v>42</v>
      </c>
      <c r="H15" s="11" t="s">
        <v>67</v>
      </c>
      <c r="I15" s="11" t="s">
        <v>60</v>
      </c>
      <c r="J15" s="11" t="s">
        <v>61</v>
      </c>
      <c r="K15" s="11"/>
      <c r="L15" s="11"/>
      <c r="M15" s="11"/>
      <c r="N15" s="11">
        <f>N16+N17</f>
        <v>18.5</v>
      </c>
      <c r="O15" s="11">
        <f>O16+O17</f>
        <v>15</v>
      </c>
      <c r="P15" s="11"/>
      <c r="Q15" s="11">
        <f>Q16+Q17</f>
        <v>3.5</v>
      </c>
      <c r="R15" s="11"/>
      <c r="S15" s="11">
        <f>S16+S17</f>
        <v>18.5</v>
      </c>
      <c r="T15" s="11">
        <f>T16+T17</f>
        <v>6.5</v>
      </c>
      <c r="U15" s="11">
        <f>U16+U17</f>
        <v>6.5</v>
      </c>
      <c r="V15" s="11">
        <f>V16+V17</f>
        <v>150</v>
      </c>
      <c r="W15" s="11"/>
      <c r="X15" s="11"/>
      <c r="Y15" s="11"/>
      <c r="Z15" s="11"/>
      <c r="AA15" s="11"/>
      <c r="AB15" s="11">
        <f>AB16+AB17</f>
        <v>12</v>
      </c>
      <c r="AC15" s="11"/>
      <c r="AD15" s="11"/>
      <c r="AE15" s="11"/>
      <c r="AF15" s="11"/>
      <c r="AG15" s="11"/>
      <c r="AH15" s="11"/>
      <c r="AI15" s="11"/>
      <c r="AJ15" s="11"/>
      <c r="AK15" s="11"/>
      <c r="AL15" s="11"/>
      <c r="AM15" s="11"/>
      <c r="AN15" s="11"/>
      <c r="AO15" s="11"/>
      <c r="AP15" s="11"/>
      <c r="AQ15" s="11">
        <f>AQ16+AQ17</f>
        <v>12</v>
      </c>
      <c r="AR15" s="11">
        <f>AR16+AR17</f>
        <v>12</v>
      </c>
      <c r="AS15" s="11"/>
    </row>
    <row r="16" ht="30" customHeight="1" spans="1:45">
      <c r="A16" s="11"/>
      <c r="B16" s="13" t="s">
        <v>62</v>
      </c>
      <c r="C16" s="11" t="s">
        <v>69</v>
      </c>
      <c r="D16" s="12"/>
      <c r="E16" s="11"/>
      <c r="F16" s="11"/>
      <c r="G16" s="11"/>
      <c r="H16" s="11"/>
      <c r="I16" s="11" t="s">
        <v>68</v>
      </c>
      <c r="J16" s="11"/>
      <c r="K16" s="11"/>
      <c r="L16" s="11"/>
      <c r="M16" s="11"/>
      <c r="N16" s="11">
        <v>12</v>
      </c>
      <c r="O16" s="11">
        <v>9</v>
      </c>
      <c r="P16" s="11"/>
      <c r="Q16" s="11">
        <v>3</v>
      </c>
      <c r="R16" s="11"/>
      <c r="S16" s="11">
        <v>12</v>
      </c>
      <c r="T16" s="11"/>
      <c r="U16" s="11"/>
      <c r="V16" s="11"/>
      <c r="W16" s="11"/>
      <c r="X16" s="11"/>
      <c r="Y16" s="11"/>
      <c r="Z16" s="11"/>
      <c r="AA16" s="11"/>
      <c r="AB16" s="11">
        <v>12</v>
      </c>
      <c r="AC16" s="11"/>
      <c r="AD16" s="11"/>
      <c r="AE16" s="11"/>
      <c r="AF16" s="11"/>
      <c r="AG16" s="11"/>
      <c r="AH16" s="11"/>
      <c r="AI16" s="11"/>
      <c r="AJ16" s="11"/>
      <c r="AK16" s="11"/>
      <c r="AL16" s="11"/>
      <c r="AM16" s="11"/>
      <c r="AN16" s="11"/>
      <c r="AO16" s="11"/>
      <c r="AP16" s="11"/>
      <c r="AQ16" s="11">
        <v>12</v>
      </c>
      <c r="AR16" s="11">
        <v>12</v>
      </c>
      <c r="AS16" s="11"/>
    </row>
    <row r="17" ht="30" customHeight="1" spans="1:45">
      <c r="A17" s="5"/>
      <c r="B17" s="13" t="s">
        <v>75</v>
      </c>
      <c r="C17" s="11" t="s">
        <v>76</v>
      </c>
      <c r="D17" s="12"/>
      <c r="E17" s="11"/>
      <c r="F17" s="11"/>
      <c r="G17" s="11"/>
      <c r="H17" s="11"/>
      <c r="I17" s="11" t="s">
        <v>77</v>
      </c>
      <c r="J17" s="11" t="s">
        <v>61</v>
      </c>
      <c r="K17" s="11"/>
      <c r="L17" s="11"/>
      <c r="M17" s="11"/>
      <c r="N17" s="11">
        <f>O17+Q17</f>
        <v>6.5</v>
      </c>
      <c r="O17" s="11">
        <v>6</v>
      </c>
      <c r="P17" s="11"/>
      <c r="Q17" s="11">
        <v>0.5</v>
      </c>
      <c r="R17" s="11"/>
      <c r="S17" s="11">
        <v>6.5</v>
      </c>
      <c r="T17" s="11">
        <f>U17+W16+Y16</f>
        <v>6.5</v>
      </c>
      <c r="U17" s="11">
        <v>6.5</v>
      </c>
      <c r="V17" s="11">
        <v>150</v>
      </c>
      <c r="W17" s="11"/>
      <c r="X17" s="11"/>
      <c r="Y17" s="11"/>
      <c r="Z17" s="11"/>
      <c r="AA17" s="11"/>
      <c r="AB17" s="11"/>
      <c r="AC17" s="11"/>
      <c r="AD17" s="11"/>
      <c r="AE17" s="11"/>
      <c r="AF17" s="11"/>
      <c r="AG17" s="11"/>
      <c r="AH17" s="11"/>
      <c r="AI17" s="11"/>
      <c r="AJ17" s="11"/>
      <c r="AK17" s="11"/>
      <c r="AL17" s="11"/>
      <c r="AM17" s="11"/>
      <c r="AN17" s="11"/>
      <c r="AO17" s="11"/>
      <c r="AP17" s="11"/>
      <c r="AQ17" s="11"/>
      <c r="AR17" s="11"/>
      <c r="AS17" s="11"/>
    </row>
    <row r="18" ht="30" customHeight="1" spans="1:45">
      <c r="A18" s="5" t="s">
        <v>78</v>
      </c>
      <c r="B18" s="13"/>
      <c r="C18" s="11" t="s">
        <v>79</v>
      </c>
      <c r="D18" s="12" t="s">
        <v>66</v>
      </c>
      <c r="E18" s="11">
        <v>6</v>
      </c>
      <c r="F18" s="11">
        <v>158</v>
      </c>
      <c r="G18" s="11"/>
      <c r="H18" s="11" t="s">
        <v>67</v>
      </c>
      <c r="I18" s="11" t="s">
        <v>68</v>
      </c>
      <c r="J18" s="11"/>
      <c r="K18" s="11"/>
      <c r="L18" s="11"/>
      <c r="M18" s="11"/>
      <c r="N18" s="11">
        <v>7</v>
      </c>
      <c r="O18" s="11">
        <v>5</v>
      </c>
      <c r="P18" s="11"/>
      <c r="Q18" s="11">
        <v>2</v>
      </c>
      <c r="R18" s="11"/>
      <c r="S18" s="11">
        <v>7</v>
      </c>
      <c r="T18" s="11"/>
      <c r="U18" s="11"/>
      <c r="V18" s="11"/>
      <c r="W18" s="11"/>
      <c r="X18" s="11"/>
      <c r="Y18" s="11"/>
      <c r="Z18" s="11"/>
      <c r="AA18" s="11"/>
      <c r="AB18" s="11">
        <v>7</v>
      </c>
      <c r="AC18" s="11"/>
      <c r="AD18" s="11"/>
      <c r="AE18" s="11"/>
      <c r="AF18" s="11"/>
      <c r="AG18" s="11"/>
      <c r="AH18" s="11"/>
      <c r="AI18" s="11"/>
      <c r="AJ18" s="11"/>
      <c r="AK18" s="11"/>
      <c r="AL18" s="11"/>
      <c r="AM18" s="11"/>
      <c r="AN18" s="11"/>
      <c r="AO18" s="11"/>
      <c r="AP18" s="11"/>
      <c r="AQ18" s="11">
        <v>7</v>
      </c>
      <c r="AR18" s="11">
        <v>7</v>
      </c>
      <c r="AS18" s="11"/>
    </row>
    <row r="19" ht="30" customHeight="1" spans="1:45">
      <c r="A19" s="5"/>
      <c r="B19" s="13" t="s">
        <v>62</v>
      </c>
      <c r="C19" s="11" t="s">
        <v>69</v>
      </c>
      <c r="D19" s="12"/>
      <c r="E19" s="11"/>
      <c r="F19" s="11"/>
      <c r="G19" s="11"/>
      <c r="H19" s="11"/>
      <c r="I19" s="11" t="s">
        <v>68</v>
      </c>
      <c r="J19" s="11"/>
      <c r="K19" s="11"/>
      <c r="L19" s="11"/>
      <c r="M19" s="11"/>
      <c r="N19" s="11">
        <v>7</v>
      </c>
      <c r="O19" s="11">
        <v>5</v>
      </c>
      <c r="P19" s="11"/>
      <c r="Q19" s="11">
        <v>2</v>
      </c>
      <c r="R19" s="11"/>
      <c r="S19" s="11">
        <v>7</v>
      </c>
      <c r="T19" s="11"/>
      <c r="U19" s="11"/>
      <c r="V19" s="11"/>
      <c r="W19" s="11"/>
      <c r="X19" s="11"/>
      <c r="Y19" s="11"/>
      <c r="Z19" s="11"/>
      <c r="AA19" s="11"/>
      <c r="AB19" s="11">
        <v>7</v>
      </c>
      <c r="AC19" s="11"/>
      <c r="AD19" s="11"/>
      <c r="AE19" s="11"/>
      <c r="AF19" s="11"/>
      <c r="AG19" s="11"/>
      <c r="AH19" s="11"/>
      <c r="AI19" s="11"/>
      <c r="AJ19" s="11"/>
      <c r="AK19" s="11"/>
      <c r="AL19" s="11"/>
      <c r="AM19" s="11"/>
      <c r="AN19" s="11"/>
      <c r="AO19" s="11"/>
      <c r="AP19" s="11"/>
      <c r="AQ19" s="11">
        <v>7</v>
      </c>
      <c r="AR19" s="11">
        <v>7</v>
      </c>
      <c r="AS19" s="11"/>
    </row>
    <row r="20" ht="35" customHeight="1" spans="1:45">
      <c r="A20" s="16" t="s">
        <v>80</v>
      </c>
      <c r="B20" s="16"/>
      <c r="C20" s="16"/>
      <c r="D20" s="16"/>
      <c r="E20" s="16"/>
      <c r="F20" s="16"/>
      <c r="G20" s="16"/>
      <c r="H20" s="16"/>
      <c r="I20" s="16"/>
      <c r="J20" s="16"/>
      <c r="K20" s="16"/>
      <c r="L20" s="16"/>
      <c r="M20" s="16"/>
      <c r="N20" s="16"/>
      <c r="O20" s="16"/>
      <c r="P20" s="19" t="s">
        <v>81</v>
      </c>
      <c r="Q20" s="19"/>
      <c r="R20" s="19"/>
      <c r="S20" s="19"/>
      <c r="T20" s="19"/>
      <c r="U20" s="19"/>
      <c r="V20" s="19"/>
      <c r="W20" s="19"/>
      <c r="X20" s="19"/>
      <c r="Y20" s="16" t="s">
        <v>82</v>
      </c>
      <c r="Z20" s="16"/>
      <c r="AA20" s="16"/>
      <c r="AB20" s="16"/>
      <c r="AC20" s="16"/>
      <c r="AD20" s="16"/>
      <c r="AE20" s="16"/>
      <c r="AF20" s="16"/>
      <c r="AG20" s="16"/>
      <c r="AH20" s="19" t="s">
        <v>81</v>
      </c>
      <c r="AI20" s="19"/>
      <c r="AJ20" s="19"/>
      <c r="AK20" s="19"/>
      <c r="AL20" s="19"/>
      <c r="AM20" s="19"/>
      <c r="AN20" s="19"/>
      <c r="AO20" s="19"/>
      <c r="AP20" s="19"/>
      <c r="AQ20" s="19"/>
      <c r="AR20" s="19"/>
      <c r="AS20" s="19"/>
    </row>
    <row r="21" ht="35" customHeight="1" spans="1:45">
      <c r="A21" s="16"/>
      <c r="B21" s="16"/>
      <c r="C21" s="16"/>
      <c r="D21" s="16"/>
      <c r="E21" s="16"/>
      <c r="F21" s="16"/>
      <c r="G21" s="16"/>
      <c r="H21" s="16"/>
      <c r="I21" s="16"/>
      <c r="J21" s="16"/>
      <c r="K21" s="16"/>
      <c r="L21" s="16"/>
      <c r="M21" s="16"/>
      <c r="N21" s="16"/>
      <c r="O21" s="16"/>
      <c r="P21" s="19" t="s">
        <v>83</v>
      </c>
      <c r="Q21" s="19"/>
      <c r="R21" s="19"/>
      <c r="S21" s="19"/>
      <c r="T21" s="19"/>
      <c r="U21" s="19"/>
      <c r="V21" s="19"/>
      <c r="W21" s="19"/>
      <c r="X21" s="19"/>
      <c r="Y21" s="16"/>
      <c r="Z21" s="16"/>
      <c r="AA21" s="16"/>
      <c r="AB21" s="16"/>
      <c r="AC21" s="16"/>
      <c r="AD21" s="16"/>
      <c r="AE21" s="16"/>
      <c r="AF21" s="16"/>
      <c r="AG21" s="16"/>
      <c r="AH21" s="19" t="s">
        <v>83</v>
      </c>
      <c r="AI21" s="19"/>
      <c r="AJ21" s="19"/>
      <c r="AK21" s="19"/>
      <c r="AL21" s="19"/>
      <c r="AM21" s="19"/>
      <c r="AN21" s="19"/>
      <c r="AO21" s="19"/>
      <c r="AP21" s="19"/>
      <c r="AQ21" s="19"/>
      <c r="AR21" s="19"/>
      <c r="AS21" s="19"/>
    </row>
    <row r="22" ht="35" customHeight="1" spans="1:45">
      <c r="A22" s="16"/>
      <c r="B22" s="16"/>
      <c r="C22" s="16"/>
      <c r="D22" s="16"/>
      <c r="E22" s="16"/>
      <c r="F22" s="16"/>
      <c r="G22" s="16"/>
      <c r="H22" s="16"/>
      <c r="I22" s="16"/>
      <c r="J22" s="16"/>
      <c r="K22" s="16"/>
      <c r="L22" s="16"/>
      <c r="M22" s="16"/>
      <c r="N22" s="16"/>
      <c r="O22" s="16"/>
      <c r="P22" s="19" t="s">
        <v>84</v>
      </c>
      <c r="Q22" s="19"/>
      <c r="R22" s="19"/>
      <c r="S22" s="19"/>
      <c r="T22" s="19"/>
      <c r="U22" s="19"/>
      <c r="V22" s="19"/>
      <c r="W22" s="19"/>
      <c r="X22" s="19"/>
      <c r="Y22" s="16"/>
      <c r="Z22" s="16"/>
      <c r="AA22" s="16"/>
      <c r="AB22" s="16"/>
      <c r="AC22" s="16"/>
      <c r="AD22" s="16"/>
      <c r="AE22" s="16"/>
      <c r="AF22" s="16"/>
      <c r="AG22" s="16"/>
      <c r="AH22" s="19" t="s">
        <v>84</v>
      </c>
      <c r="AI22" s="19"/>
      <c r="AJ22" s="19"/>
      <c r="AK22" s="19"/>
      <c r="AL22" s="19"/>
      <c r="AM22" s="19"/>
      <c r="AN22" s="19"/>
      <c r="AO22" s="19"/>
      <c r="AP22" s="19"/>
      <c r="AQ22" s="19"/>
      <c r="AR22" s="19"/>
      <c r="AS22" s="19"/>
    </row>
    <row r="23" ht="12" customHeight="1"/>
    <row r="24" ht="15" customHeight="1" spans="1:44">
      <c r="A24" s="17" t="s">
        <v>85</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27"/>
    </row>
    <row r="25" ht="15" customHeight="1" spans="1:44">
      <c r="A25" s="17" t="s">
        <v>86</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27"/>
    </row>
    <row r="26" ht="15" customHeight="1" spans="1:44">
      <c r="A26" s="17" t="s">
        <v>87</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27"/>
    </row>
    <row r="27" ht="15" customHeight="1" spans="1:44">
      <c r="A27" s="17" t="s">
        <v>88</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27"/>
    </row>
    <row r="28" ht="15" customHeight="1" spans="1:44">
      <c r="A28" s="17" t="s">
        <v>89</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27"/>
    </row>
    <row r="29" ht="15" customHeight="1" spans="1:44">
      <c r="A29" s="17" t="s">
        <v>90</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27"/>
    </row>
  </sheetData>
  <mergeCells count="73">
    <mergeCell ref="A1:AQ1"/>
    <mergeCell ref="A2:AS2"/>
    <mergeCell ref="D3:G3"/>
    <mergeCell ref="H3:M3"/>
    <mergeCell ref="N3:R3"/>
    <mergeCell ref="S3:AR3"/>
    <mergeCell ref="F4:G4"/>
    <mergeCell ref="P4:Q4"/>
    <mergeCell ref="T4:AA4"/>
    <mergeCell ref="AB4:AR4"/>
    <mergeCell ref="U5:V5"/>
    <mergeCell ref="W5:X5"/>
    <mergeCell ref="Y5:AA5"/>
    <mergeCell ref="AD5:AE5"/>
    <mergeCell ref="AG5:AH5"/>
    <mergeCell ref="AI5:AP5"/>
    <mergeCell ref="AQ5:AR5"/>
    <mergeCell ref="AJ6:AK6"/>
    <mergeCell ref="AL6:AN6"/>
    <mergeCell ref="P20:X20"/>
    <mergeCell ref="AH20:AS20"/>
    <mergeCell ref="P21:X21"/>
    <mergeCell ref="AH21:AS21"/>
    <mergeCell ref="P22:X22"/>
    <mergeCell ref="AH22:AS22"/>
    <mergeCell ref="A24:AQ24"/>
    <mergeCell ref="A25:AJ25"/>
    <mergeCell ref="A26:AQ26"/>
    <mergeCell ref="A27:X27"/>
    <mergeCell ref="A28:AQ28"/>
    <mergeCell ref="A29:AQ29"/>
    <mergeCell ref="A3:A7"/>
    <mergeCell ref="B3:B7"/>
    <mergeCell ref="C3:C7"/>
    <mergeCell ref="D4:D7"/>
    <mergeCell ref="E4:E7"/>
    <mergeCell ref="F5:F7"/>
    <mergeCell ref="G5:G7"/>
    <mergeCell ref="H4:H7"/>
    <mergeCell ref="I4:I7"/>
    <mergeCell ref="J4:J7"/>
    <mergeCell ref="K4:K7"/>
    <mergeCell ref="L4:L7"/>
    <mergeCell ref="M4:M7"/>
    <mergeCell ref="N4:N7"/>
    <mergeCell ref="O4:O7"/>
    <mergeCell ref="P5:P7"/>
    <mergeCell ref="Q5:Q7"/>
    <mergeCell ref="R4:R7"/>
    <mergeCell ref="S4:S7"/>
    <mergeCell ref="T5:T7"/>
    <mergeCell ref="U6:U7"/>
    <mergeCell ref="V6:V7"/>
    <mergeCell ref="W6:W7"/>
    <mergeCell ref="X6:X7"/>
    <mergeCell ref="Y6:Y7"/>
    <mergeCell ref="Z6:Z7"/>
    <mergeCell ref="AA6:AA7"/>
    <mergeCell ref="AB5:AB7"/>
    <mergeCell ref="AC5:AC7"/>
    <mergeCell ref="AD6:AD7"/>
    <mergeCell ref="AE6:AE7"/>
    <mergeCell ref="AF5:AF7"/>
    <mergeCell ref="AG6:AG7"/>
    <mergeCell ref="AH6:AH7"/>
    <mergeCell ref="AI6:AI7"/>
    <mergeCell ref="AO6:AO7"/>
    <mergeCell ref="AP6:AP7"/>
    <mergeCell ref="AQ6:AQ7"/>
    <mergeCell ref="AR6:AR7"/>
    <mergeCell ref="AS3:AS7"/>
    <mergeCell ref="A20:O22"/>
    <mergeCell ref="Y20:AG22"/>
  </mergeCells>
  <dataValidations count="2">
    <dataValidation allowBlank="1" showInputMessage="1" showErrorMessage="1" sqref="D8 E8:G8 N8:AR8 AS8 D15:E15 D16:E16 D17:E17 D18 E18 D19:E19 D9:E10 D11:E12 D13:E14 D20:E1048576 D1:E7"/>
    <dataValidation type="list" allowBlank="1" showInputMessage="1" showErrorMessage="1" sqref="J15 J16 J17 J1:J10 J11:J12 J13:J14 J18:J19 J20:J1048576">
      <formula1>Sheet3!$E$10:$E$19</formula1>
    </dataValidation>
  </dataValidations>
  <printOptions horizontalCentered="1"/>
  <pageMargins left="0.511805555555556" right="0.314583333333333" top="0.550694444444444" bottom="0.550694444444444" header="0.314583333333333" footer="0.314583333333333"/>
  <pageSetup paperSize="9" scale="63" fitToHeight="0" orientation="landscape" horizontalDpi="600"/>
  <headerFooter/>
  <ignoredErrors>
    <ignoredError sqref="D19:AS19 A19 A16:AS18 AS15 K15:M15 H15 A15:F15 C14:AS14 A14 A9:AS1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0:E19"/>
  <sheetViews>
    <sheetView workbookViewId="0">
      <selection activeCell="I17" sqref="I17"/>
    </sheetView>
  </sheetViews>
  <sheetFormatPr defaultColWidth="9" defaultRowHeight="13.5" outlineLevelCol="4"/>
  <sheetData>
    <row r="10" spans="5:5">
      <c r="E10" t="s">
        <v>91</v>
      </c>
    </row>
    <row r="11" spans="5:5">
      <c r="E11" t="s">
        <v>92</v>
      </c>
    </row>
    <row r="12" spans="5:5">
      <c r="E12" t="s">
        <v>93</v>
      </c>
    </row>
    <row r="13" spans="5:5">
      <c r="E13" t="s">
        <v>94</v>
      </c>
    </row>
    <row r="14" spans="5:5">
      <c r="E14" t="s">
        <v>95</v>
      </c>
    </row>
    <row r="15" spans="5:5">
      <c r="E15" t="s">
        <v>96</v>
      </c>
    </row>
    <row r="16" spans="5:5">
      <c r="E16" t="s">
        <v>97</v>
      </c>
    </row>
    <row r="17" spans="5:5">
      <c r="E17" t="s">
        <v>98</v>
      </c>
    </row>
    <row r="18" spans="5:5">
      <c r="E18" t="s">
        <v>99</v>
      </c>
    </row>
    <row r="19" spans="5:5">
      <c r="E19" t="s">
        <v>61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项目安排明细表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果爸</cp:lastModifiedBy>
  <dcterms:created xsi:type="dcterms:W3CDTF">2006-09-16T00:00:00Z</dcterms:created>
  <cp:lastPrinted>2019-11-22T00:53:00Z</cp:lastPrinted>
  <dcterms:modified xsi:type="dcterms:W3CDTF">2020-01-10T07:14:46Z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